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íaz Fernández Anna\Desktop\BAZ\VP Külterületi utak\7. ÚJAK\Hernádvécse\Költségvetés\"/>
    </mc:Choice>
  </mc:AlternateContent>
  <xr:revisionPtr revIDLastSave="0" documentId="12_ncr:500000_{54C259B6-DE45-4A03-8BFC-46CA27BF9230}" xr6:coauthVersionLast="31" xr6:coauthVersionMax="31" xr10:uidLastSave="{00000000-0000-0000-0000-000000000000}"/>
  <bookViews>
    <workbookView xWindow="0" yWindow="0" windowWidth="14805" windowHeight="5670" xr2:uid="{00000000-000D-0000-FFFF-FFFF00000000}"/>
  </bookViews>
  <sheets>
    <sheet name="Főösszesítő" sheetId="4" r:id="rId1"/>
    <sheet name="Hernádvécse 0156_2" sheetId="2" r:id="rId2"/>
    <sheet name="Hernádvécse 0164 hrsz" sheetId="3" r:id="rId3"/>
  </sheets>
  <calcPr calcId="162913"/>
</workbook>
</file>

<file path=xl/calcChain.xml><?xml version="1.0" encoding="utf-8"?>
<calcChain xmlns="http://schemas.openxmlformats.org/spreadsheetml/2006/main">
  <c r="H314" i="2" l="1"/>
  <c r="H313" i="2"/>
  <c r="H219" i="3"/>
  <c r="H220" i="3"/>
  <c r="H146" i="2" l="1"/>
  <c r="H132" i="2"/>
  <c r="H118" i="2"/>
  <c r="H104" i="2"/>
  <c r="H103" i="2"/>
  <c r="H90" i="2"/>
  <c r="H75" i="2"/>
  <c r="H62" i="2"/>
  <c r="H158" i="2"/>
  <c r="H159" i="2"/>
  <c r="H175" i="2"/>
  <c r="H208" i="3" l="1"/>
  <c r="H207" i="3"/>
  <c r="H186" i="3"/>
  <c r="H180" i="3"/>
  <c r="H166" i="3"/>
  <c r="H165" i="3"/>
  <c r="H151" i="3"/>
  <c r="H150" i="3"/>
  <c r="H137" i="3"/>
  <c r="H136" i="3"/>
  <c r="H124" i="3"/>
  <c r="H123" i="3"/>
  <c r="H109" i="3"/>
  <c r="H93" i="3"/>
  <c r="H77" i="3"/>
  <c r="H61" i="3"/>
  <c r="H60" i="3"/>
  <c r="H47" i="3"/>
  <c r="H32" i="3"/>
  <c r="H17" i="3"/>
  <c r="H222" i="3" l="1"/>
  <c r="H48" i="3"/>
  <c r="H189" i="3"/>
  <c r="H302" i="2"/>
  <c r="H301" i="2"/>
  <c r="H285" i="2"/>
  <c r="H279" i="2"/>
  <c r="H265" i="2"/>
  <c r="H264" i="2"/>
  <c r="H250" i="2"/>
  <c r="H249" i="2"/>
  <c r="H236" i="2"/>
  <c r="H235" i="2"/>
  <c r="H222" i="2"/>
  <c r="H221" i="2"/>
  <c r="H207" i="2"/>
  <c r="H191" i="2"/>
  <c r="H47" i="2"/>
  <c r="H32" i="2"/>
  <c r="H17" i="2"/>
  <c r="H224" i="3" l="1"/>
  <c r="H10" i="4" s="1"/>
  <c r="H288" i="2"/>
  <c r="H316" i="2"/>
  <c r="H48" i="2"/>
  <c r="H225" i="3" l="1"/>
  <c r="H226" i="3" s="1"/>
  <c r="H318" i="2"/>
  <c r="H9" i="4" l="1"/>
  <c r="H11" i="4" s="1"/>
  <c r="H319" i="2"/>
  <c r="H320" i="2" s="1"/>
  <c r="H12" i="4" l="1"/>
  <c r="H13" i="4" s="1"/>
</calcChain>
</file>

<file path=xl/sharedStrings.xml><?xml version="1.0" encoding="utf-8"?>
<sst xmlns="http://schemas.openxmlformats.org/spreadsheetml/2006/main" count="582" uniqueCount="163">
  <si>
    <t>1.)</t>
  </si>
  <si>
    <t>Verzió:2017-1</t>
  </si>
  <si>
    <t>Verzió: 2017-1</t>
  </si>
  <si>
    <t>Alépítményi munkák</t>
  </si>
  <si>
    <t>Irtás, föld- és sziklamunka</t>
  </si>
  <si>
    <t>Anyag:</t>
  </si>
  <si>
    <t>Díj:</t>
  </si>
  <si>
    <t>2.)</t>
  </si>
  <si>
    <t>3.)</t>
  </si>
  <si>
    <t>4.)</t>
  </si>
  <si>
    <t>ÉNGY kód: 21-002-0014512 </t>
  </si>
  <si>
    <t>Kód: 21-002-001.7</t>
  </si>
  <si>
    <t>Előkészítő földmunka</t>
  </si>
  <si>
    <t>Humuszos termőréteg, termőföld leszedése,terítése gépi erővel, 18%-os terephajlásig,bármilyen talajban, szállítással,</t>
  </si>
  <si>
    <t>1000,1-1200,0 m között</t>
  </si>
  <si>
    <t>m3</t>
  </si>
  <si>
    <t>Ft/m3</t>
  </si>
  <si>
    <t>5.)</t>
  </si>
  <si>
    <t>ÉNGY kód: 21-007-1729654 </t>
  </si>
  <si>
    <t>Kód: 21-007-001.1.1.2.9</t>
  </si>
  <si>
    <t>Nagytömegű földmunka</t>
  </si>
  <si>
    <t>Tereprendezés jellegű földművek létesítése,kitermeléssel, terítéssel, tömörítés nélkül, gépi erővel,</t>
  </si>
  <si>
    <t>18%-os terephajlásig, I-IV. oszt. talajban,</t>
  </si>
  <si>
    <t>szállítással,</t>
  </si>
  <si>
    <t>1600,01-3400,0 m között,</t>
  </si>
  <si>
    <t>3200,1-3400,0 m között</t>
  </si>
  <si>
    <t>6.)</t>
  </si>
  <si>
    <t>MVH kód: 21-004-0015663 </t>
  </si>
  <si>
    <t>Kód: 21-004-005.1.1.1</t>
  </si>
  <si>
    <t>Alakító földmunka</t>
  </si>
  <si>
    <t>Tükörkészítés tömörítés nélkül,</t>
  </si>
  <si>
    <t>sík felületen</t>
  </si>
  <si>
    <t>gépi erővel,kiegészítő kézi munkával</t>
  </si>
  <si>
    <t>talajosztály: I-IV.</t>
  </si>
  <si>
    <t>m2</t>
  </si>
  <si>
    <t>Ft. / m2</t>
  </si>
  <si>
    <t>7.)</t>
  </si>
  <si>
    <t>MVH kód: 21-008-0016205 </t>
  </si>
  <si>
    <t>Kód: 21-008-002.1.2</t>
  </si>
  <si>
    <t>Tömörítés</t>
  </si>
  <si>
    <t>Tömörítés bármely tömörítési osztálybangépi erővel,</t>
  </si>
  <si>
    <t>nagy felületen,</t>
  </si>
  <si>
    <t>tömörségi fok: 90%</t>
  </si>
  <si>
    <t>8.)</t>
  </si>
  <si>
    <t>Simító hengerlésa földmű (tükör és padka) felületén,</t>
  </si>
  <si>
    <t>gépi erővel,</t>
  </si>
  <si>
    <t>ÉNGY kód: 21-008-0016263 </t>
  </si>
  <si>
    <t>Kód: 21-008-003.1.1</t>
  </si>
  <si>
    <t>3,0 m szélességig</t>
  </si>
  <si>
    <t>10.)</t>
  </si>
  <si>
    <t>11.)</t>
  </si>
  <si>
    <t>Talajjavító réteg készítésevonalas létesítményeknél,</t>
  </si>
  <si>
    <t>osztályozatlan kavicsból</t>
  </si>
  <si>
    <t xml:space="preserve">                                                                                                                   </t>
  </si>
  <si>
    <t>Ft. / m3</t>
  </si>
  <si>
    <t>12.)</t>
  </si>
  <si>
    <t>13.)</t>
  </si>
  <si>
    <t>15.)</t>
  </si>
  <si>
    <t>21. Irtás, föld- és sziklamunka</t>
  </si>
  <si>
    <t>Közlekedés építési munkák</t>
  </si>
  <si>
    <t>Útburkolatalap és makadámburkolat készítése</t>
  </si>
  <si>
    <t>61. Útburkolatalap és makadámburkolat készítése</t>
  </si>
  <si>
    <t>ÖSSZESEN:</t>
  </si>
  <si>
    <t>Ft</t>
  </si>
  <si>
    <t>ÁFA:</t>
  </si>
  <si>
    <t>MINDÖSSZESEN:</t>
  </si>
  <si>
    <t>m22</t>
  </si>
  <si>
    <t>ÉNGY kód: 21-008-0016210 </t>
  </si>
  <si>
    <t>Kód: 21-008-002.1.3</t>
  </si>
  <si>
    <t>tömörségi fok: 95%</t>
  </si>
  <si>
    <t>0-1600,0 m között,</t>
  </si>
  <si>
    <t>ÉNGY kód: 21-007-1729504 </t>
  </si>
  <si>
    <t>Kód: 21-007-001.1.1.1.3</t>
  </si>
  <si>
    <t>200,1-400,0 m között</t>
  </si>
  <si>
    <t>k tétel</t>
  </si>
  <si>
    <t>ÉNGY kód: 61-002-2641742 </t>
  </si>
  <si>
    <t>Kód: 61-002-002.1-0130241</t>
  </si>
  <si>
    <t>Mechanikailag stabilizált alaprétegek</t>
  </si>
  <si>
    <t>Mechanikailag stabilizált alapréteg készítése útgyaluval,</t>
  </si>
  <si>
    <t>M22 jelű, 10-20 cm vastagságban</t>
  </si>
  <si>
    <t>Útépítési zúzottkő, M22 Colas-Északkő, Tállya</t>
  </si>
  <si>
    <t>Referencia ár: 8585,2 Ft/m3</t>
  </si>
  <si>
    <t>   Anyag ár: 3112 Ft/m3</t>
  </si>
  <si>
    <t>   Gépköltség: 2816 Ft/m3</t>
  </si>
  <si>
    <t>   Rezsióradíj: 2555 Ft/óra</t>
  </si>
  <si>
    <t>K tétel</t>
  </si>
  <si>
    <t>db</t>
  </si>
  <si>
    <t>Ft/db</t>
  </si>
  <si>
    <t>Építésí törmelék, szemét kiválogatása, vissza vitele, hulladék beszállításal 8m3 konténer</t>
  </si>
  <si>
    <t>ÉNGY kód: 12-011-2051476 </t>
  </si>
  <si>
    <t>Kód: 12-011-001.1-0025001</t>
  </si>
  <si>
    <t>Keverékek és ideiglenes segédszerkezetek</t>
  </si>
  <si>
    <t>Felvonulási létesítmények</t>
  </si>
  <si>
    <t>Mobil WC bérleti díj</t>
  </si>
  <si>
    <t>Mobil WC bérleti díj elszámolása,</t>
  </si>
  <si>
    <t>szállítással, heti karbantartással</t>
  </si>
  <si>
    <t>Mobil W.C. bérleti díj/hó</t>
  </si>
  <si>
    <t>ÉNGY kód: 12-012-2051485 </t>
  </si>
  <si>
    <t>Kód: 12-012-001.1.1-0025002</t>
  </si>
  <si>
    <t>Konténer bérleti díj</t>
  </si>
  <si>
    <t>Konténer bérleti díj elszámolása,</t>
  </si>
  <si>
    <t>raktár konténer,</t>
  </si>
  <si>
    <t>10,00 m2 alapterületig</t>
  </si>
  <si>
    <t>Raktár konténer, 10,00 m2-ig, bérleti díj/hó</t>
  </si>
  <si>
    <t>ÉNGY kód: 12-012-2051512 </t>
  </si>
  <si>
    <t>Kód: 12-012-001.2.1-0025005</t>
  </si>
  <si>
    <t>iroda konténer</t>
  </si>
  <si>
    <t>Iroda konténer, 10,00 m2-ig, bérleti díj/hó</t>
  </si>
  <si>
    <t xml:space="preserve">12. </t>
  </si>
  <si>
    <t>MVH kód: 21-004-0015702 </t>
  </si>
  <si>
    <t>Kód: 21-004-006.1</t>
  </si>
  <si>
    <t>Padkarendezésgépi erővel, kiegészítő kézi munkával,I-IV. oszt. talajban,</t>
  </si>
  <si>
    <t>vastagság 10,0 cm-ig</t>
  </si>
  <si>
    <t>9.)</t>
  </si>
  <si>
    <t>3,00 m szélességig vagy építményen belül,</t>
  </si>
  <si>
    <t>14.)</t>
  </si>
  <si>
    <t>Hernádvécse 0156/2 hrsz</t>
  </si>
  <si>
    <t>Hernádvécse 0164 hrsz</t>
  </si>
  <si>
    <t>Hernádvécse 0156/2 hrsz mezőgazdasági út építése 1067 méter hosszban</t>
  </si>
  <si>
    <t>ÉNGY kód: 21-001-0013653 </t>
  </si>
  <si>
    <t>Kód: 21-001-006.1</t>
  </si>
  <si>
    <t>Irtás, parkosítás</t>
  </si>
  <si>
    <t>Bozót- és cserjeirtás,</t>
  </si>
  <si>
    <t>tövek átmérője 4 cm-ig</t>
  </si>
  <si>
    <t>10m2</t>
  </si>
  <si>
    <t>Ft/10m2</t>
  </si>
  <si>
    <t>Tuskó kiszedése gépi erővel,kiegészítő kézi munkával,</t>
  </si>
  <si>
    <t>I-IV. oszt. talajban,</t>
  </si>
  <si>
    <t>Kiegészítő tevékenységek</t>
  </si>
  <si>
    <t xml:space="preserve">Kiszedet tuskó, kitermelt bokrok, fák   felrakása, szállítása </t>
  </si>
  <si>
    <t>géppel,</t>
  </si>
  <si>
    <t>6 km távolságig,</t>
  </si>
  <si>
    <t>gyökfő átmérőtől  függetlenűl , föld visszatöltéssel,  95% tömörítéssel.</t>
  </si>
  <si>
    <t>ÉNGY kód: 21-006-0015894 </t>
  </si>
  <si>
    <t>Kód: 21-006-001.1.4</t>
  </si>
  <si>
    <t>Közlekedési pályák különleges földmunkái</t>
  </si>
  <si>
    <t>Bevágási szelvény bővítése 3,00 m-nél kisebbvastagságban, földkitermeléssel, töltés- vagydepóniaképzéssel, tömörítés nélkül,</t>
  </si>
  <si>
    <t>I-IV. oszt.talajban, gépi erővel,</t>
  </si>
  <si>
    <t>szállítás nélkül</t>
  </si>
  <si>
    <t>ÉNGY kód: 21-011-0016406 </t>
  </si>
  <si>
    <t>Kód: 21-011-001.2.1</t>
  </si>
  <si>
    <t>Fejtett föld felrakása szállítóeszközre,</t>
  </si>
  <si>
    <t>talajosztály I-IV.</t>
  </si>
  <si>
    <t>ÉNGY kód: 21-011-0016423 </t>
  </si>
  <si>
    <t>Kód: 21-011-002.1.1</t>
  </si>
  <si>
    <t>Fejtett föld tolása és elteregetése,</t>
  </si>
  <si>
    <t>I-IV. osztályú talajban,</t>
  </si>
  <si>
    <t>20,0 m távolságig</t>
  </si>
  <si>
    <t>Kitermelt föld elszállítása 6km belülre, elteregetésel, tereprendezéssel</t>
  </si>
  <si>
    <t>ÉNGY kód: 21-004-2613900 </t>
  </si>
  <si>
    <t>Kód: 21-004-004.1.2-0120189</t>
  </si>
  <si>
    <t>Természetes szemmegoszlású homokos kavics, THK 0/32 P-TT, Nyékládháza</t>
  </si>
  <si>
    <t>K tétel 61.1</t>
  </si>
  <si>
    <t>Kohósalak, 15-25 cm vastagságban</t>
  </si>
  <si>
    <t>kohósalak kő, Frakcíó méret 0-63, Kosice</t>
  </si>
  <si>
    <t>-</t>
  </si>
  <si>
    <t>MALOÁR KFT.</t>
  </si>
  <si>
    <t>Kelt: 2018. április 10.</t>
  </si>
  <si>
    <t>3534, Miskolc Csortos Gy utca 7.</t>
  </si>
  <si>
    <t>Készítette: Kiss Lóránt</t>
  </si>
  <si>
    <t>Adószám: 14949025-2-05</t>
  </si>
  <si>
    <t>Hernádvécse  0164 hrsz mezőgazdasági út építése 2649 méter hosszban</t>
  </si>
  <si>
    <t>Hernádvécse 0156/2, 164 hrsz. mezőgazdasági út építése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</si>
</sst>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7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1" fillId="0" borderId="0" xfId="1" applyBorder="1"/>
    <xf numFmtId="0" fontId="8" fillId="0" borderId="0" xfId="1" applyFont="1"/>
    <xf numFmtId="0" fontId="9" fillId="0" borderId="0" xfId="1" applyFont="1"/>
    <xf numFmtId="4" fontId="1" fillId="0" borderId="0" xfId="1" applyNumberFormat="1"/>
    <xf numFmtId="4" fontId="6" fillId="0" borderId="0" xfId="1" applyNumberFormat="1" applyFont="1"/>
    <xf numFmtId="4" fontId="5" fillId="0" borderId="0" xfId="1" applyNumberFormat="1" applyFont="1" applyAlignment="1">
      <alignment horizontal="center"/>
    </xf>
    <xf numFmtId="4" fontId="3" fillId="0" borderId="0" xfId="2" applyNumberFormat="1" applyFont="1"/>
    <xf numFmtId="4" fontId="2" fillId="0" borderId="0" xfId="1" applyNumberFormat="1" applyFont="1" applyAlignment="1"/>
    <xf numFmtId="4" fontId="7" fillId="0" borderId="0" xfId="1" applyNumberFormat="1" applyFont="1" applyAlignment="1"/>
    <xf numFmtId="0" fontId="4" fillId="0" borderId="1" xfId="1" applyFont="1" applyBorder="1"/>
    <xf numFmtId="0" fontId="1" fillId="0" borderId="2" xfId="1" applyBorder="1"/>
    <xf numFmtId="4" fontId="1" fillId="0" borderId="2" xfId="1" applyNumberFormat="1" applyBorder="1"/>
    <xf numFmtId="0" fontId="2" fillId="0" borderId="2" xfId="1" applyFont="1" applyBorder="1" applyAlignment="1">
      <alignment horizontal="center"/>
    </xf>
    <xf numFmtId="0" fontId="3" fillId="0" borderId="2" xfId="1" applyFont="1" applyBorder="1"/>
    <xf numFmtId="0" fontId="5" fillId="0" borderId="2" xfId="1" applyFont="1" applyBorder="1"/>
    <xf numFmtId="4" fontId="3" fillId="0" borderId="2" xfId="2" applyNumberFormat="1" applyFont="1" applyBorder="1"/>
    <xf numFmtId="4" fontId="7" fillId="0" borderId="3" xfId="1" applyNumberFormat="1" applyFont="1" applyBorder="1" applyAlignment="1"/>
    <xf numFmtId="0" fontId="2" fillId="0" borderId="1" xfId="1" applyFont="1" applyBorder="1"/>
    <xf numFmtId="4" fontId="2" fillId="0" borderId="3" xfId="1" applyNumberFormat="1" applyFont="1" applyBorder="1" applyAlignment="1">
      <alignment horizontal="right"/>
    </xf>
    <xf numFmtId="0" fontId="2" fillId="0" borderId="2" xfId="1" applyFont="1" applyBorder="1"/>
    <xf numFmtId="3" fontId="2" fillId="0" borderId="3" xfId="1" applyNumberFormat="1" applyFont="1" applyBorder="1" applyAlignment="1"/>
    <xf numFmtId="3" fontId="2" fillId="0" borderId="3" xfId="1" applyNumberFormat="1" applyFont="1" applyBorder="1" applyAlignment="1">
      <alignment horizontal="right"/>
    </xf>
    <xf numFmtId="0" fontId="2" fillId="0" borderId="4" xfId="1" applyFont="1" applyBorder="1"/>
    <xf numFmtId="0" fontId="2" fillId="0" borderId="5" xfId="1" applyFont="1" applyBorder="1"/>
    <xf numFmtId="0" fontId="9" fillId="0" borderId="0" xfId="0" applyFont="1"/>
    <xf numFmtId="0" fontId="8" fillId="0" borderId="0" xfId="0" applyFont="1"/>
    <xf numFmtId="0" fontId="1" fillId="0" borderId="0" xfId="1" applyFill="1"/>
    <xf numFmtId="0" fontId="5" fillId="0" borderId="0" xfId="1" applyFont="1" applyFill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/>
    <xf numFmtId="0" fontId="5" fillId="0" borderId="0" xfId="1" applyFont="1" applyBorder="1"/>
    <xf numFmtId="4" fontId="3" fillId="0" borderId="0" xfId="2" applyNumberFormat="1" applyFont="1" applyBorder="1"/>
    <xf numFmtId="4" fontId="7" fillId="0" borderId="0" xfId="1" applyNumberFormat="1" applyFont="1" applyBorder="1" applyAlignment="1"/>
    <xf numFmtId="0" fontId="9" fillId="0" borderId="2" xfId="0" applyFont="1" applyBorder="1"/>
    <xf numFmtId="0" fontId="9" fillId="0" borderId="0" xfId="0" applyFont="1" applyBorder="1"/>
    <xf numFmtId="4" fontId="1" fillId="0" borderId="0" xfId="1" applyNumberFormat="1" applyBorder="1"/>
    <xf numFmtId="4" fontId="2" fillId="0" borderId="0" xfId="1" applyNumberFormat="1" applyFont="1" applyBorder="1" applyAlignment="1">
      <alignment horizontal="right"/>
    </xf>
    <xf numFmtId="0" fontId="10" fillId="0" borderId="0" xfId="0" applyFont="1" applyAlignment="1"/>
    <xf numFmtId="0" fontId="2" fillId="0" borderId="0" xfId="1" applyFont="1" applyFill="1" applyAlignment="1">
      <alignment horizontal="center"/>
    </xf>
    <xf numFmtId="3" fontId="0" fillId="0" borderId="0" xfId="0" applyNumberFormat="1"/>
    <xf numFmtId="20" fontId="0" fillId="0" borderId="0" xfId="0" applyNumberFormat="1"/>
    <xf numFmtId="0" fontId="2" fillId="0" borderId="0" xfId="1" applyFont="1"/>
    <xf numFmtId="4" fontId="3" fillId="0" borderId="0" xfId="2" applyNumberFormat="1" applyFont="1" applyAlignment="1">
      <alignment horizontal="center"/>
    </xf>
    <xf numFmtId="4" fontId="5" fillId="0" borderId="0" xfId="2" applyNumberFormat="1" applyFont="1"/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</cellXfs>
  <cellStyles count="6">
    <cellStyle name="Ezres 2" xfId="2" xr:uid="{00000000-0005-0000-0000-000000000000}"/>
    <cellStyle name="Ezres 2 2" xfId="5" xr:uid="{00000000-0005-0000-0000-000000000000}"/>
    <cellStyle name="Ezres 2 3" xfId="4" xr:uid="{00000000-0005-0000-0000-000000000000}"/>
    <cellStyle name="Normál" xfId="0" builtinId="0"/>
    <cellStyle name="Normál 2" xfId="1" xr:uid="{00000000-0005-0000-0000-000002000000}"/>
    <cellStyle name="Normál 2 2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view="pageBreakPreview" zoomScale="60" zoomScaleNormal="100" workbookViewId="0">
      <selection activeCell="B6" sqref="B6"/>
    </sheetView>
  </sheetViews>
  <sheetFormatPr defaultRowHeight="15" x14ac:dyDescent="0.25"/>
  <cols>
    <col min="8" max="8" width="12.7109375" bestFit="1" customWidth="1"/>
  </cols>
  <sheetData>
    <row r="1" spans="1:9" s="54" customFormat="1" x14ac:dyDescent="0.25"/>
    <row r="2" spans="1:9" s="54" customFormat="1" x14ac:dyDescent="0.25">
      <c r="A2" s="52" t="s">
        <v>156</v>
      </c>
      <c r="B2" s="52"/>
      <c r="C2" s="52"/>
      <c r="D2" s="52"/>
      <c r="E2" s="55"/>
      <c r="F2" s="55"/>
      <c r="G2" s="55"/>
      <c r="H2" s="52" t="s">
        <v>157</v>
      </c>
      <c r="I2" s="52"/>
    </row>
    <row r="3" spans="1:9" x14ac:dyDescent="0.25">
      <c r="A3" s="52" t="s">
        <v>158</v>
      </c>
      <c r="B3" s="52"/>
      <c r="C3" s="52"/>
      <c r="D3" s="52"/>
      <c r="E3" s="55"/>
      <c r="F3" s="55"/>
      <c r="G3" s="55"/>
      <c r="H3" s="52" t="s">
        <v>159</v>
      </c>
      <c r="I3" s="52"/>
    </row>
    <row r="4" spans="1:9" s="53" customFormat="1" x14ac:dyDescent="0.25">
      <c r="A4" s="52" t="s">
        <v>160</v>
      </c>
      <c r="B4" s="52"/>
      <c r="C4" s="52"/>
      <c r="D4" s="52"/>
      <c r="E4" s="55"/>
      <c r="F4" s="55"/>
      <c r="G4" s="55"/>
      <c r="H4" s="55"/>
      <c r="I4" s="55"/>
    </row>
    <row r="5" spans="1:9" s="53" customFormat="1" x14ac:dyDescent="0.25"/>
    <row r="6" spans="1:9" x14ac:dyDescent="0.25">
      <c r="A6" s="4" t="s">
        <v>162</v>
      </c>
      <c r="B6" s="53"/>
      <c r="C6" s="53"/>
      <c r="D6" s="53"/>
      <c r="E6" s="53"/>
      <c r="F6" s="53"/>
      <c r="G6" s="53"/>
      <c r="H6" s="53"/>
      <c r="I6" s="53"/>
    </row>
    <row r="8" spans="1:9" ht="15.75" thickBot="1" x14ac:dyDescent="0.3"/>
    <row r="9" spans="1:9" ht="15.75" thickBot="1" x14ac:dyDescent="0.3">
      <c r="A9" s="24" t="s">
        <v>116</v>
      </c>
      <c r="B9" s="17"/>
      <c r="C9" s="17"/>
      <c r="D9" s="17"/>
      <c r="E9" s="17"/>
      <c r="F9" s="18"/>
      <c r="G9" s="17"/>
      <c r="H9" s="25">
        <f>'Hernádvécse 0156_2'!H318</f>
        <v>0</v>
      </c>
    </row>
    <row r="10" spans="1:9" ht="15.75" thickBot="1" x14ac:dyDescent="0.3">
      <c r="A10" s="24" t="s">
        <v>117</v>
      </c>
      <c r="B10" s="17"/>
      <c r="C10" s="17"/>
      <c r="D10" s="17"/>
      <c r="E10" s="17"/>
      <c r="F10" s="18"/>
      <c r="G10" s="17"/>
      <c r="H10" s="25">
        <f>'Hernádvécse 0164 hrsz'!H224</f>
        <v>0</v>
      </c>
    </row>
    <row r="11" spans="1:9" ht="15.75" thickBot="1" x14ac:dyDescent="0.3">
      <c r="A11" s="16" t="s">
        <v>62</v>
      </c>
      <c r="B11" s="17"/>
      <c r="C11" s="17"/>
      <c r="D11" s="17"/>
      <c r="E11" s="17"/>
      <c r="F11" s="18"/>
      <c r="G11" s="17"/>
      <c r="H11" s="27">
        <f>SUM(H9:H10)</f>
        <v>0</v>
      </c>
      <c r="I11" s="29" t="s">
        <v>63</v>
      </c>
    </row>
    <row r="12" spans="1:9" ht="15.75" thickBot="1" x14ac:dyDescent="0.3">
      <c r="A12" s="24" t="s">
        <v>64</v>
      </c>
      <c r="B12" s="26"/>
      <c r="C12" s="17"/>
      <c r="D12" s="17"/>
      <c r="E12" s="17"/>
      <c r="F12" s="18"/>
      <c r="G12" s="17"/>
      <c r="H12" s="28">
        <f>0.27*H11</f>
        <v>0</v>
      </c>
      <c r="I12" s="30" t="s">
        <v>63</v>
      </c>
    </row>
    <row r="13" spans="1:9" ht="15.75" thickBot="1" x14ac:dyDescent="0.3">
      <c r="A13" s="24" t="s">
        <v>65</v>
      </c>
      <c r="B13" s="26"/>
      <c r="C13" s="17"/>
      <c r="D13" s="17"/>
      <c r="E13" s="17"/>
      <c r="F13" s="18"/>
      <c r="G13" s="17"/>
      <c r="H13" s="28">
        <f>SUM(H11:H12)</f>
        <v>0</v>
      </c>
      <c r="I13" s="30" t="s">
        <v>63</v>
      </c>
    </row>
    <row r="15" spans="1:9" x14ac:dyDescent="0.25">
      <c r="H15" s="47"/>
    </row>
    <row r="16" spans="1:9" x14ac:dyDescent="0.25">
      <c r="H16" s="47"/>
    </row>
  </sheetData>
  <mergeCells count="5">
    <mergeCell ref="A2:D2"/>
    <mergeCell ref="H2:I2"/>
    <mergeCell ref="A3:D3"/>
    <mergeCell ref="H3:I3"/>
    <mergeCell ref="A4: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0"/>
  <sheetViews>
    <sheetView view="pageBreakPreview" zoomScale="60" zoomScaleNormal="100" workbookViewId="0">
      <selection activeCell="F11" sqref="F11"/>
    </sheetView>
  </sheetViews>
  <sheetFormatPr defaultRowHeight="15" x14ac:dyDescent="0.25"/>
  <cols>
    <col min="6" max="6" width="9.7109375" bestFit="1" customWidth="1"/>
    <col min="8" max="8" width="13" customWidth="1"/>
    <col min="18" max="18" width="15" customWidth="1"/>
    <col min="19" max="19" width="17.7109375" customWidth="1"/>
    <col min="21" max="21" width="17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4"/>
      <c r="I1" s="1"/>
    </row>
    <row r="2" spans="1:20" x14ac:dyDescent="0.25">
      <c r="A2" s="1"/>
      <c r="B2" s="4" t="s">
        <v>118</v>
      </c>
      <c r="C2" s="1"/>
      <c r="E2" s="6"/>
      <c r="F2" s="11"/>
      <c r="G2" s="6"/>
      <c r="H2" s="14"/>
      <c r="I2" s="1"/>
    </row>
    <row r="3" spans="1:20" x14ac:dyDescent="0.25">
      <c r="A3" s="1"/>
      <c r="B3" s="1"/>
      <c r="C3" s="1"/>
      <c r="D3" s="4"/>
      <c r="E3" s="6"/>
      <c r="F3" s="11"/>
      <c r="G3" s="6"/>
      <c r="H3" s="14"/>
      <c r="I3" s="1"/>
    </row>
    <row r="4" spans="1:20" x14ac:dyDescent="0.25">
      <c r="A4" s="1"/>
      <c r="B4" s="1"/>
      <c r="C4" s="1"/>
      <c r="D4" s="4"/>
      <c r="E4" s="6"/>
      <c r="F4" s="11"/>
      <c r="G4" s="6"/>
      <c r="H4" s="14"/>
      <c r="I4" s="1"/>
    </row>
    <row r="5" spans="1:20" x14ac:dyDescent="0.25">
      <c r="A5" s="1" t="s">
        <v>0</v>
      </c>
      <c r="B5" s="31" t="s">
        <v>89</v>
      </c>
      <c r="C5" s="1"/>
      <c r="D5" s="4"/>
      <c r="E5" s="6"/>
      <c r="F5" s="11"/>
      <c r="G5" s="6"/>
      <c r="H5" s="14"/>
      <c r="I5" s="1"/>
      <c r="L5" s="31"/>
      <c r="M5" s="1"/>
      <c r="N5" s="1"/>
      <c r="O5" s="1"/>
      <c r="P5" s="1"/>
      <c r="Q5" s="1"/>
      <c r="R5" s="14"/>
    </row>
    <row r="6" spans="1:20" x14ac:dyDescent="0.25">
      <c r="A6" s="1"/>
      <c r="B6" s="32" t="s">
        <v>90</v>
      </c>
      <c r="C6" s="1"/>
      <c r="D6" s="4"/>
      <c r="E6" s="6"/>
      <c r="F6" s="11"/>
      <c r="G6" s="6"/>
      <c r="H6" s="14"/>
      <c r="I6" s="1"/>
      <c r="K6" s="1"/>
      <c r="L6" s="32"/>
      <c r="M6" s="1"/>
      <c r="N6" s="1"/>
      <c r="O6" s="1"/>
      <c r="P6" s="1"/>
      <c r="Q6" s="1"/>
      <c r="R6" s="14"/>
    </row>
    <row r="7" spans="1:20" x14ac:dyDescent="0.25">
      <c r="A7" s="1"/>
      <c r="B7" s="32" t="s">
        <v>1</v>
      </c>
      <c r="C7" s="1"/>
      <c r="D7" s="4"/>
      <c r="E7" s="6"/>
      <c r="F7" s="11"/>
      <c r="G7" s="6"/>
      <c r="H7" s="14"/>
      <c r="I7" s="1"/>
      <c r="K7" s="1"/>
      <c r="L7" s="32"/>
      <c r="M7" s="1"/>
      <c r="N7" s="1"/>
      <c r="O7" s="1"/>
      <c r="P7" s="1"/>
      <c r="Q7" s="1"/>
      <c r="R7" s="14"/>
    </row>
    <row r="8" spans="1:20" x14ac:dyDescent="0.25">
      <c r="A8" s="1"/>
      <c r="C8" s="1"/>
      <c r="D8" s="4"/>
      <c r="E8" s="6"/>
      <c r="F8" s="11"/>
      <c r="G8" s="6"/>
      <c r="H8" s="14"/>
      <c r="I8" s="1"/>
      <c r="K8" s="1"/>
      <c r="M8" s="1"/>
      <c r="N8" s="1"/>
      <c r="O8" s="1"/>
      <c r="P8" s="1"/>
      <c r="Q8" s="1"/>
      <c r="R8" s="14"/>
    </row>
    <row r="9" spans="1:20" x14ac:dyDescent="0.25">
      <c r="A9" s="1"/>
      <c r="B9" s="32" t="s">
        <v>91</v>
      </c>
      <c r="C9" s="1"/>
      <c r="D9" s="4"/>
      <c r="E9" s="6"/>
      <c r="F9" s="11"/>
      <c r="G9" s="6"/>
      <c r="H9" s="14"/>
      <c r="I9" s="1"/>
      <c r="K9" s="1"/>
      <c r="L9" s="32"/>
      <c r="M9" s="1"/>
      <c r="N9" s="1"/>
      <c r="O9" s="1"/>
      <c r="P9" s="1"/>
      <c r="Q9" s="1"/>
      <c r="R9" s="14"/>
    </row>
    <row r="10" spans="1:20" x14ac:dyDescent="0.25">
      <c r="A10" s="1"/>
      <c r="B10" s="32" t="s">
        <v>92</v>
      </c>
      <c r="C10" s="1"/>
      <c r="D10" s="4"/>
      <c r="E10" s="6"/>
      <c r="F10" s="11"/>
      <c r="G10" s="6"/>
      <c r="H10" s="14"/>
      <c r="I10" s="1"/>
      <c r="K10" s="1"/>
      <c r="L10" s="32"/>
      <c r="M10" s="1"/>
      <c r="N10" s="1"/>
      <c r="O10" s="1"/>
      <c r="P10" s="1"/>
      <c r="Q10" s="1"/>
      <c r="R10" s="14"/>
    </row>
    <row r="11" spans="1:20" x14ac:dyDescent="0.25">
      <c r="A11" s="1"/>
      <c r="B11" s="32" t="s">
        <v>93</v>
      </c>
      <c r="C11" s="1"/>
      <c r="D11" s="4"/>
      <c r="E11" s="6"/>
      <c r="F11" s="11"/>
      <c r="G11" s="6"/>
      <c r="H11" s="14"/>
      <c r="I11" s="1"/>
      <c r="K11" s="1"/>
      <c r="L11" s="32"/>
      <c r="M11" s="1"/>
      <c r="N11" s="1"/>
      <c r="O11" s="1"/>
      <c r="P11" s="1"/>
      <c r="Q11" s="1"/>
      <c r="R11" s="14"/>
    </row>
    <row r="12" spans="1:20" x14ac:dyDescent="0.25">
      <c r="A12" s="1"/>
      <c r="B12" s="32" t="s">
        <v>94</v>
      </c>
      <c r="C12" s="1"/>
      <c r="D12" s="4"/>
      <c r="E12" s="6"/>
      <c r="F12" s="11"/>
      <c r="G12" s="6"/>
      <c r="H12" s="14"/>
      <c r="I12" s="1"/>
      <c r="K12" s="1"/>
      <c r="L12" s="32"/>
      <c r="M12" s="1"/>
      <c r="N12" s="1"/>
      <c r="O12" s="1"/>
      <c r="P12" s="1"/>
      <c r="Q12" s="1"/>
      <c r="R12" s="14"/>
    </row>
    <row r="13" spans="1:20" x14ac:dyDescent="0.25">
      <c r="A13" s="1"/>
      <c r="B13" s="32" t="s">
        <v>95</v>
      </c>
      <c r="C13" s="1"/>
      <c r="D13" s="4"/>
      <c r="E13" s="6"/>
      <c r="F13" s="11"/>
      <c r="G13" s="6"/>
      <c r="H13" s="14"/>
      <c r="I13" s="1"/>
      <c r="K13" s="1"/>
      <c r="L13" s="31"/>
      <c r="M13" s="1"/>
      <c r="N13" s="1"/>
      <c r="O13" s="1"/>
      <c r="P13" s="1"/>
      <c r="Q13" s="1"/>
      <c r="R13" s="14"/>
    </row>
    <row r="14" spans="1:20" x14ac:dyDescent="0.25">
      <c r="A14" s="1"/>
      <c r="B14" s="31" t="s">
        <v>96</v>
      </c>
      <c r="C14" s="1"/>
      <c r="D14" s="4"/>
      <c r="E14" s="6"/>
      <c r="F14" s="11"/>
      <c r="G14" s="6"/>
      <c r="H14" s="14"/>
      <c r="I14" s="1"/>
      <c r="K14" s="1"/>
      <c r="M14" s="1"/>
      <c r="N14" s="1"/>
      <c r="O14" s="1"/>
      <c r="P14" s="1"/>
      <c r="Q14" s="1"/>
      <c r="R14" s="14"/>
    </row>
    <row r="15" spans="1:20" x14ac:dyDescent="0.25">
      <c r="A15" s="1"/>
      <c r="C15" s="1"/>
      <c r="D15" s="4"/>
      <c r="E15" s="6"/>
      <c r="F15" s="11"/>
      <c r="G15" s="6"/>
      <c r="H15" s="14"/>
      <c r="I15" s="1"/>
      <c r="K15" s="1"/>
      <c r="L15" s="31"/>
      <c r="M15" s="1"/>
      <c r="N15" s="1"/>
      <c r="O15" s="1"/>
      <c r="P15" s="1"/>
      <c r="Q15" s="1"/>
      <c r="R15" s="14"/>
    </row>
    <row r="16" spans="1:20" x14ac:dyDescent="0.25">
      <c r="A16" s="1"/>
      <c r="B16" s="33">
        <v>2</v>
      </c>
      <c r="C16" s="5" t="s">
        <v>86</v>
      </c>
      <c r="D16" s="1"/>
      <c r="E16" s="1" t="s">
        <v>5</v>
      </c>
      <c r="F16" s="12" t="s">
        <v>155</v>
      </c>
      <c r="G16" s="5"/>
      <c r="H16" s="14">
        <v>0</v>
      </c>
      <c r="K16" s="1"/>
      <c r="L16" s="1"/>
      <c r="M16" s="1"/>
      <c r="N16" s="1"/>
      <c r="O16" s="1"/>
      <c r="P16" s="12"/>
      <c r="Q16" s="5"/>
      <c r="R16" s="14"/>
      <c r="S16" s="5"/>
      <c r="T16" s="5"/>
    </row>
    <row r="17" spans="1:18" x14ac:dyDescent="0.25">
      <c r="A17" s="1"/>
      <c r="B17" s="1"/>
      <c r="C17" s="1"/>
      <c r="D17" s="1"/>
      <c r="E17" s="1" t="s">
        <v>6</v>
      </c>
      <c r="F17" s="12">
        <v>0</v>
      </c>
      <c r="G17" s="5" t="s">
        <v>87</v>
      </c>
      <c r="H17" s="14">
        <f>B16*F17</f>
        <v>0</v>
      </c>
      <c r="I17" s="5"/>
      <c r="K17" s="5"/>
      <c r="L17" s="31"/>
    </row>
    <row r="18" spans="1:18" x14ac:dyDescent="0.25">
      <c r="A18" s="1"/>
      <c r="B18" s="1"/>
      <c r="C18" s="1"/>
      <c r="D18" s="4"/>
      <c r="E18" s="6"/>
      <c r="F18" s="11"/>
      <c r="G18" s="6"/>
      <c r="H18" s="14"/>
      <c r="I18" s="1"/>
      <c r="K18" s="1"/>
      <c r="L18" s="32"/>
    </row>
    <row r="19" spans="1:18" x14ac:dyDescent="0.25">
      <c r="A19" s="5" t="s">
        <v>7</v>
      </c>
      <c r="B19" s="31" t="s">
        <v>97</v>
      </c>
      <c r="C19" s="1"/>
      <c r="D19" s="4"/>
      <c r="E19" s="6"/>
      <c r="F19" s="11"/>
      <c r="G19" s="6"/>
      <c r="H19" s="14"/>
      <c r="I19" s="1"/>
      <c r="K19" s="1"/>
      <c r="L19" s="32"/>
    </row>
    <row r="20" spans="1:18" x14ac:dyDescent="0.25">
      <c r="A20" s="1"/>
      <c r="B20" s="32" t="s">
        <v>98</v>
      </c>
      <c r="C20" s="1"/>
      <c r="D20" s="4"/>
      <c r="E20" s="6"/>
      <c r="F20" s="11"/>
      <c r="G20" s="6"/>
      <c r="H20" s="14"/>
      <c r="I20" s="1"/>
      <c r="K20" s="1"/>
    </row>
    <row r="21" spans="1:18" x14ac:dyDescent="0.25">
      <c r="A21" s="1"/>
      <c r="B21" s="32" t="s">
        <v>1</v>
      </c>
      <c r="C21" s="1"/>
      <c r="D21" s="4"/>
      <c r="E21" s="6"/>
      <c r="F21" s="11"/>
      <c r="G21" s="6"/>
      <c r="H21" s="14"/>
      <c r="I21" s="1"/>
      <c r="K21" s="1"/>
      <c r="L21" s="32"/>
    </row>
    <row r="22" spans="1:18" x14ac:dyDescent="0.25">
      <c r="A22" s="1"/>
      <c r="C22" s="1"/>
      <c r="D22" s="4"/>
      <c r="E22" s="6"/>
      <c r="F22" s="11"/>
      <c r="G22" s="6"/>
      <c r="H22" s="14"/>
      <c r="I22" s="1"/>
      <c r="K22" s="1"/>
      <c r="L22" s="32"/>
    </row>
    <row r="23" spans="1:18" x14ac:dyDescent="0.25">
      <c r="A23" s="1"/>
      <c r="B23" s="32" t="s">
        <v>91</v>
      </c>
      <c r="C23" s="1"/>
      <c r="D23" s="4"/>
      <c r="E23" s="6"/>
      <c r="F23" s="11"/>
      <c r="G23" s="6"/>
      <c r="H23" s="14"/>
      <c r="I23" s="1"/>
      <c r="K23" s="1"/>
      <c r="L23" s="32"/>
    </row>
    <row r="24" spans="1:18" x14ac:dyDescent="0.25">
      <c r="A24" s="1"/>
      <c r="B24" s="32" t="s">
        <v>92</v>
      </c>
      <c r="C24" s="1"/>
      <c r="D24" s="4"/>
      <c r="E24" s="6"/>
      <c r="F24" s="11"/>
      <c r="G24" s="6"/>
      <c r="H24" s="14"/>
      <c r="I24" s="1"/>
      <c r="K24" s="1"/>
      <c r="L24" s="32"/>
    </row>
    <row r="25" spans="1:18" x14ac:dyDescent="0.25">
      <c r="A25" s="1"/>
      <c r="B25" s="32" t="s">
        <v>99</v>
      </c>
      <c r="C25" s="1"/>
      <c r="D25" s="4"/>
      <c r="E25" s="6"/>
      <c r="F25" s="11"/>
      <c r="G25" s="6"/>
      <c r="H25" s="14"/>
      <c r="I25" s="1"/>
      <c r="K25" s="1"/>
      <c r="L25" s="32"/>
    </row>
    <row r="26" spans="1:18" x14ac:dyDescent="0.25">
      <c r="A26" s="1"/>
      <c r="B26" s="32" t="s">
        <v>100</v>
      </c>
      <c r="C26" s="1"/>
      <c r="D26" s="4"/>
      <c r="E26" s="6"/>
      <c r="F26" s="11"/>
      <c r="G26" s="6"/>
      <c r="H26" s="14"/>
      <c r="I26" s="1"/>
      <c r="K26" s="1"/>
      <c r="L26" s="31"/>
    </row>
    <row r="27" spans="1:18" x14ac:dyDescent="0.25">
      <c r="A27" s="1"/>
      <c r="B27" s="32" t="s">
        <v>101</v>
      </c>
      <c r="C27" s="1"/>
      <c r="D27" s="4"/>
      <c r="E27" s="6"/>
      <c r="F27" s="11"/>
      <c r="G27" s="6"/>
      <c r="H27" s="14"/>
      <c r="I27" s="1"/>
      <c r="K27" s="1"/>
    </row>
    <row r="28" spans="1:18" x14ac:dyDescent="0.25">
      <c r="A28" s="1"/>
      <c r="B28" s="32" t="s">
        <v>102</v>
      </c>
      <c r="C28" s="1"/>
      <c r="D28" s="4"/>
      <c r="E28" s="6"/>
      <c r="F28" s="11"/>
      <c r="G28" s="6"/>
      <c r="H28" s="14"/>
      <c r="I28" s="1"/>
      <c r="K28" s="1"/>
      <c r="L28" s="2"/>
      <c r="M28" s="3"/>
      <c r="N28" s="1"/>
      <c r="O28" s="1"/>
      <c r="P28" s="13"/>
      <c r="Q28" s="1"/>
      <c r="R28" s="14"/>
    </row>
    <row r="29" spans="1:18" x14ac:dyDescent="0.25">
      <c r="A29" s="1"/>
      <c r="B29" s="31" t="s">
        <v>103</v>
      </c>
      <c r="C29" s="1"/>
      <c r="D29" s="4"/>
      <c r="E29" s="6"/>
      <c r="F29" s="11"/>
      <c r="G29" s="6"/>
      <c r="H29" s="14"/>
      <c r="I29" s="1"/>
      <c r="K29" s="1"/>
      <c r="L29" s="1"/>
      <c r="M29" s="1"/>
      <c r="N29" s="1"/>
      <c r="O29" s="1"/>
      <c r="P29" s="10"/>
      <c r="Q29" s="5"/>
      <c r="R29" s="14"/>
    </row>
    <row r="30" spans="1:18" x14ac:dyDescent="0.25">
      <c r="A30" s="1"/>
      <c r="C30" s="1"/>
      <c r="D30" s="4"/>
      <c r="E30" s="6"/>
      <c r="F30" s="11"/>
      <c r="G30" s="6"/>
      <c r="H30" s="14"/>
      <c r="I30" s="1"/>
      <c r="K30" s="1"/>
    </row>
    <row r="31" spans="1:18" x14ac:dyDescent="0.25">
      <c r="A31" s="1"/>
      <c r="B31" s="33">
        <v>2</v>
      </c>
      <c r="C31" s="5" t="s">
        <v>86</v>
      </c>
      <c r="D31" s="1"/>
      <c r="E31" s="1" t="s">
        <v>5</v>
      </c>
      <c r="F31" s="12" t="s">
        <v>155</v>
      </c>
      <c r="G31" s="5"/>
      <c r="H31" s="14">
        <v>0</v>
      </c>
      <c r="L31" s="31"/>
      <c r="M31" s="3"/>
      <c r="N31" s="5"/>
      <c r="O31" s="1"/>
      <c r="P31" s="13"/>
      <c r="Q31" s="5"/>
      <c r="R31" s="15"/>
    </row>
    <row r="32" spans="1:18" x14ac:dyDescent="0.25">
      <c r="A32" s="1"/>
      <c r="B32" s="1"/>
      <c r="C32" s="1"/>
      <c r="D32" s="1"/>
      <c r="E32" s="1" t="s">
        <v>6</v>
      </c>
      <c r="F32" s="12">
        <v>0</v>
      </c>
      <c r="G32" s="5" t="s">
        <v>87</v>
      </c>
      <c r="H32" s="14">
        <f>B31*F32</f>
        <v>0</v>
      </c>
      <c r="I32" s="5"/>
      <c r="L32" s="32"/>
      <c r="M32" s="3"/>
      <c r="N32" s="5"/>
      <c r="O32" s="1"/>
      <c r="P32" s="13"/>
      <c r="Q32" s="5"/>
      <c r="R32" s="15"/>
    </row>
    <row r="33" spans="1:19" x14ac:dyDescent="0.25">
      <c r="A33" s="1"/>
      <c r="B33" s="1"/>
      <c r="C33" s="1"/>
      <c r="D33" s="4"/>
      <c r="E33" s="6"/>
      <c r="F33" s="11"/>
      <c r="G33" s="6"/>
      <c r="H33" s="14"/>
      <c r="I33" s="1"/>
      <c r="L33" s="32"/>
      <c r="M33" s="3"/>
      <c r="N33" s="5"/>
      <c r="O33" s="1"/>
      <c r="P33" s="13"/>
      <c r="Q33" s="5"/>
      <c r="R33" s="15"/>
    </row>
    <row r="34" spans="1:19" x14ac:dyDescent="0.25">
      <c r="A34" s="5" t="s">
        <v>8</v>
      </c>
      <c r="B34" s="31" t="s">
        <v>104</v>
      </c>
      <c r="C34" s="1"/>
      <c r="D34" s="4"/>
      <c r="E34" s="6"/>
      <c r="F34" s="11"/>
      <c r="G34" s="6"/>
      <c r="H34" s="14"/>
      <c r="I34" s="1"/>
      <c r="M34" s="3"/>
      <c r="N34" s="5"/>
      <c r="O34" s="1"/>
      <c r="P34" s="13"/>
      <c r="Q34" s="5"/>
      <c r="R34" s="15"/>
    </row>
    <row r="35" spans="1:19" x14ac:dyDescent="0.25">
      <c r="A35" s="1"/>
      <c r="B35" s="32" t="s">
        <v>105</v>
      </c>
      <c r="C35" s="1"/>
      <c r="D35" s="4"/>
      <c r="E35" s="6"/>
      <c r="F35" s="11"/>
      <c r="G35" s="6"/>
      <c r="H35" s="14"/>
      <c r="I35" s="1"/>
      <c r="L35" s="32"/>
      <c r="M35" s="3"/>
      <c r="N35" s="5"/>
      <c r="O35" s="1"/>
      <c r="P35" s="13"/>
      <c r="Q35" s="5"/>
      <c r="R35" s="15"/>
    </row>
    <row r="36" spans="1:19" x14ac:dyDescent="0.25">
      <c r="A36" s="1"/>
      <c r="B36" s="32" t="s">
        <v>1</v>
      </c>
      <c r="C36" s="1"/>
      <c r="D36" s="4"/>
      <c r="E36" s="6"/>
      <c r="F36" s="11"/>
      <c r="G36" s="6"/>
      <c r="H36" s="14"/>
      <c r="I36" s="1"/>
      <c r="L36" s="32"/>
      <c r="M36" s="3"/>
      <c r="N36" s="5"/>
      <c r="O36" s="1"/>
      <c r="P36" s="13"/>
      <c r="Q36" s="5"/>
      <c r="R36" s="15"/>
    </row>
    <row r="37" spans="1:19" x14ac:dyDescent="0.25">
      <c r="A37" s="1"/>
      <c r="C37" s="1"/>
      <c r="D37" s="4"/>
      <c r="E37" s="6"/>
      <c r="F37" s="11"/>
      <c r="G37" s="6"/>
      <c r="H37" s="14"/>
      <c r="I37" s="1"/>
      <c r="L37" s="32"/>
      <c r="M37" s="3"/>
      <c r="N37" s="5"/>
      <c r="O37" s="1"/>
      <c r="P37" s="13"/>
      <c r="Q37" s="5"/>
      <c r="R37" s="15"/>
    </row>
    <row r="38" spans="1:19" x14ac:dyDescent="0.25">
      <c r="A38" s="1"/>
      <c r="B38" s="32" t="s">
        <v>91</v>
      </c>
      <c r="C38" s="1"/>
      <c r="D38" s="4"/>
      <c r="E38" s="6"/>
      <c r="F38" s="11"/>
      <c r="G38" s="6"/>
      <c r="H38" s="14"/>
      <c r="I38" s="1"/>
      <c r="L38" s="32"/>
      <c r="M38" s="3"/>
      <c r="N38" s="5"/>
      <c r="O38" s="1"/>
      <c r="P38" s="13"/>
      <c r="Q38" s="5"/>
      <c r="R38" s="15"/>
    </row>
    <row r="39" spans="1:19" x14ac:dyDescent="0.25">
      <c r="A39" s="1"/>
      <c r="B39" s="32" t="s">
        <v>92</v>
      </c>
      <c r="C39" s="1"/>
      <c r="D39" s="4"/>
      <c r="E39" s="6"/>
      <c r="F39" s="11"/>
      <c r="G39" s="6"/>
      <c r="H39" s="14"/>
      <c r="I39" s="1"/>
      <c r="L39" s="32"/>
      <c r="M39" s="3"/>
      <c r="N39" s="5"/>
      <c r="O39" s="1"/>
      <c r="P39" s="13"/>
      <c r="Q39" s="5"/>
      <c r="R39" s="15"/>
    </row>
    <row r="40" spans="1:19" x14ac:dyDescent="0.25">
      <c r="A40" s="1"/>
      <c r="B40" s="32" t="s">
        <v>99</v>
      </c>
      <c r="C40" s="1"/>
      <c r="D40" s="4"/>
      <c r="E40" s="6"/>
      <c r="F40" s="11"/>
      <c r="G40" s="6"/>
      <c r="H40" s="14"/>
      <c r="I40" s="1"/>
      <c r="L40" s="31"/>
      <c r="M40" s="3"/>
      <c r="N40" s="5"/>
      <c r="O40" s="1"/>
      <c r="P40" s="13"/>
      <c r="Q40" s="5"/>
      <c r="R40" s="15"/>
    </row>
    <row r="41" spans="1:19" x14ac:dyDescent="0.25">
      <c r="A41" s="1"/>
      <c r="B41" s="32" t="s">
        <v>100</v>
      </c>
      <c r="C41" s="1"/>
      <c r="D41" s="4"/>
      <c r="E41" s="6"/>
      <c r="F41" s="11"/>
      <c r="G41" s="6"/>
      <c r="H41" s="14"/>
      <c r="I41" s="1"/>
      <c r="M41" s="3"/>
      <c r="N41" s="5"/>
      <c r="O41" s="1"/>
      <c r="P41" s="13"/>
      <c r="Q41" s="5"/>
      <c r="R41" s="15"/>
    </row>
    <row r="42" spans="1:19" x14ac:dyDescent="0.25">
      <c r="A42" s="1"/>
      <c r="B42" s="32" t="s">
        <v>106</v>
      </c>
      <c r="C42" s="1"/>
      <c r="D42" s="4"/>
      <c r="E42" s="6"/>
      <c r="F42" s="11"/>
      <c r="G42" s="6"/>
      <c r="H42" s="14"/>
      <c r="I42" s="1"/>
      <c r="L42" s="31"/>
      <c r="M42" s="3"/>
      <c r="N42" s="5"/>
      <c r="O42" s="1"/>
      <c r="P42" s="13"/>
      <c r="Q42" s="5"/>
      <c r="R42" s="15"/>
    </row>
    <row r="43" spans="1:19" x14ac:dyDescent="0.25">
      <c r="A43" s="1"/>
      <c r="B43" s="32" t="s">
        <v>102</v>
      </c>
      <c r="C43" s="1"/>
      <c r="D43" s="4"/>
      <c r="E43" s="6"/>
      <c r="F43" s="11"/>
      <c r="G43" s="6"/>
      <c r="H43" s="14"/>
      <c r="I43" s="1"/>
      <c r="L43" s="32"/>
      <c r="M43" s="3"/>
      <c r="N43" s="5"/>
      <c r="O43" s="1"/>
      <c r="P43" s="13"/>
      <c r="Q43" s="5"/>
      <c r="R43" s="15"/>
    </row>
    <row r="44" spans="1:19" x14ac:dyDescent="0.25">
      <c r="A44" s="1"/>
      <c r="B44" s="31" t="s">
        <v>107</v>
      </c>
      <c r="C44" s="1"/>
      <c r="D44" s="4"/>
      <c r="E44" s="6"/>
      <c r="F44" s="11"/>
      <c r="G44" s="6"/>
      <c r="H44" s="14"/>
      <c r="I44" s="1"/>
      <c r="L44" s="32"/>
      <c r="M44" s="3"/>
      <c r="N44" s="5"/>
      <c r="O44" s="1"/>
      <c r="P44" s="13"/>
      <c r="Q44" s="5"/>
      <c r="R44" s="15"/>
    </row>
    <row r="45" spans="1:19" x14ac:dyDescent="0.25">
      <c r="A45" s="1"/>
      <c r="C45" s="1"/>
      <c r="D45" s="4"/>
      <c r="E45" s="6"/>
      <c r="F45" s="11"/>
      <c r="G45" s="6"/>
      <c r="H45" s="14"/>
      <c r="I45" s="1"/>
      <c r="L45" s="32"/>
      <c r="M45" s="3"/>
      <c r="N45" s="5"/>
      <c r="O45" s="1"/>
      <c r="P45" s="13"/>
      <c r="Q45" s="5"/>
      <c r="R45" s="15"/>
    </row>
    <row r="46" spans="1:19" x14ac:dyDescent="0.25">
      <c r="A46" s="1"/>
      <c r="B46" s="33">
        <v>2</v>
      </c>
      <c r="C46" s="5" t="s">
        <v>86</v>
      </c>
      <c r="D46" s="1"/>
      <c r="E46" s="1" t="s">
        <v>5</v>
      </c>
      <c r="F46" s="12" t="s">
        <v>155</v>
      </c>
      <c r="G46" s="5"/>
      <c r="H46" s="14">
        <v>0</v>
      </c>
      <c r="K46" s="1"/>
      <c r="L46" s="32"/>
      <c r="Q46" s="1"/>
      <c r="R46" s="14"/>
      <c r="S46" s="1"/>
    </row>
    <row r="47" spans="1:19" ht="15.75" thickBot="1" x14ac:dyDescent="0.3">
      <c r="A47" s="1"/>
      <c r="B47" s="1"/>
      <c r="C47" s="1"/>
      <c r="D47" s="1"/>
      <c r="E47" s="1" t="s">
        <v>6</v>
      </c>
      <c r="F47" s="12">
        <v>0</v>
      </c>
      <c r="G47" s="5" t="s">
        <v>87</v>
      </c>
      <c r="H47" s="14">
        <f>B46*F47</f>
        <v>0</v>
      </c>
      <c r="I47" s="5"/>
      <c r="K47" s="1"/>
      <c r="L47" s="32"/>
      <c r="Q47" s="1"/>
      <c r="R47" s="14"/>
      <c r="S47" s="1"/>
    </row>
    <row r="48" spans="1:19" ht="15.75" thickBot="1" x14ac:dyDescent="0.3">
      <c r="A48" s="24" t="s">
        <v>108</v>
      </c>
      <c r="B48" s="41" t="s">
        <v>92</v>
      </c>
      <c r="C48" s="26"/>
      <c r="D48" s="26"/>
      <c r="E48" s="17"/>
      <c r="F48" s="18"/>
      <c r="G48" s="17"/>
      <c r="H48" s="25">
        <f>SUM(H5:H47)</f>
        <v>0</v>
      </c>
      <c r="K48" s="1"/>
      <c r="Q48" s="1"/>
      <c r="R48" s="14"/>
      <c r="S48" s="1"/>
    </row>
    <row r="49" spans="1:19" x14ac:dyDescent="0.25">
      <c r="A49" s="35"/>
      <c r="B49" s="42"/>
      <c r="C49" s="35"/>
      <c r="D49" s="35"/>
      <c r="E49" s="7"/>
      <c r="F49" s="43"/>
      <c r="G49" s="7"/>
      <c r="H49" s="44"/>
      <c r="K49" s="1"/>
      <c r="L49" s="32"/>
      <c r="Q49" s="1"/>
      <c r="R49" s="14"/>
      <c r="S49" s="1"/>
    </row>
    <row r="50" spans="1:19" x14ac:dyDescent="0.25">
      <c r="A50" s="35"/>
      <c r="B50" s="42"/>
      <c r="C50" s="35"/>
      <c r="D50" s="35"/>
      <c r="E50" s="7"/>
      <c r="F50" s="43"/>
      <c r="G50" s="7"/>
      <c r="H50" s="44"/>
      <c r="K50" s="1"/>
      <c r="L50" s="32"/>
      <c r="Q50" s="1"/>
      <c r="R50" s="14"/>
      <c r="S50" s="1"/>
    </row>
    <row r="51" spans="1:19" x14ac:dyDescent="0.25">
      <c r="A51" t="s">
        <v>9</v>
      </c>
      <c r="B51" s="31" t="s">
        <v>119</v>
      </c>
      <c r="C51" s="1"/>
      <c r="D51" s="1"/>
      <c r="E51" s="1"/>
      <c r="F51" s="1"/>
      <c r="G51" s="1"/>
      <c r="H51" s="14"/>
      <c r="K51" s="1"/>
      <c r="L51" s="32"/>
      <c r="Q51" s="1"/>
      <c r="R51" s="14"/>
      <c r="S51" s="1"/>
    </row>
    <row r="52" spans="1:19" x14ac:dyDescent="0.25">
      <c r="A52" s="1"/>
      <c r="B52" s="32" t="s">
        <v>120</v>
      </c>
      <c r="C52" s="1"/>
      <c r="D52" s="1"/>
      <c r="E52" s="1"/>
      <c r="F52" s="1"/>
      <c r="G52" s="1"/>
      <c r="H52" s="14"/>
      <c r="K52" s="1"/>
      <c r="L52" s="32"/>
      <c r="Q52" s="1"/>
      <c r="R52" s="14"/>
      <c r="S52" s="1"/>
    </row>
    <row r="53" spans="1:19" x14ac:dyDescent="0.25">
      <c r="A53" s="1"/>
      <c r="B53" s="32" t="s">
        <v>1</v>
      </c>
      <c r="C53" s="1"/>
      <c r="D53" s="1"/>
      <c r="E53" s="1"/>
      <c r="F53" s="1"/>
      <c r="G53" s="1"/>
      <c r="H53" s="14"/>
      <c r="K53" s="1"/>
      <c r="L53" s="32"/>
      <c r="Q53" s="1"/>
      <c r="R53" s="14"/>
      <c r="S53" s="1"/>
    </row>
    <row r="54" spans="1:19" x14ac:dyDescent="0.25">
      <c r="A54" s="1"/>
      <c r="C54" s="1"/>
      <c r="D54" s="1"/>
      <c r="E54" s="1"/>
      <c r="F54" s="1"/>
      <c r="G54" s="1"/>
      <c r="H54" s="14"/>
      <c r="K54" s="1"/>
      <c r="L54" s="32"/>
      <c r="Q54" s="1"/>
      <c r="R54" s="14"/>
      <c r="S54" s="1"/>
    </row>
    <row r="55" spans="1:19" x14ac:dyDescent="0.25">
      <c r="A55" s="1"/>
      <c r="B55" s="32" t="s">
        <v>3</v>
      </c>
      <c r="C55" s="1"/>
      <c r="D55" s="1"/>
      <c r="E55" s="1"/>
      <c r="F55" s="1"/>
      <c r="G55" s="1"/>
      <c r="H55" s="14"/>
      <c r="K55" s="1"/>
      <c r="L55" s="32"/>
      <c r="Q55" s="1"/>
      <c r="R55" s="14"/>
      <c r="S55" s="1"/>
    </row>
    <row r="56" spans="1:19" x14ac:dyDescent="0.25">
      <c r="A56" s="1"/>
      <c r="B56" s="32" t="s">
        <v>4</v>
      </c>
      <c r="C56" s="1"/>
      <c r="D56" s="1"/>
      <c r="E56" s="1"/>
      <c r="F56" s="1"/>
      <c r="G56" s="1"/>
      <c r="H56" s="14"/>
      <c r="K56" s="1"/>
      <c r="L56" s="32"/>
      <c r="Q56" s="1"/>
      <c r="R56" s="14"/>
      <c r="S56" s="1"/>
    </row>
    <row r="57" spans="1:19" x14ac:dyDescent="0.25">
      <c r="A57" s="1"/>
      <c r="B57" s="32" t="s">
        <v>121</v>
      </c>
      <c r="C57" s="1"/>
      <c r="D57" s="1"/>
      <c r="E57" s="1"/>
      <c r="F57" s="1"/>
      <c r="G57" s="1"/>
      <c r="H57" s="14"/>
      <c r="K57" s="1"/>
      <c r="L57" s="32"/>
      <c r="Q57" s="1"/>
      <c r="R57" s="14"/>
      <c r="S57" s="1"/>
    </row>
    <row r="58" spans="1:19" x14ac:dyDescent="0.25">
      <c r="A58" s="1"/>
      <c r="B58" s="32" t="s">
        <v>122</v>
      </c>
      <c r="C58" s="1"/>
      <c r="D58" s="1"/>
      <c r="E58" s="1"/>
      <c r="F58" s="1"/>
      <c r="G58" s="1"/>
      <c r="H58" s="14"/>
      <c r="K58" s="1"/>
      <c r="L58" s="32"/>
      <c r="Q58" s="1"/>
      <c r="R58" s="14"/>
      <c r="S58" s="1"/>
    </row>
    <row r="59" spans="1:19" x14ac:dyDescent="0.25">
      <c r="A59" s="1"/>
      <c r="B59" s="31" t="s">
        <v>123</v>
      </c>
      <c r="C59" s="1"/>
      <c r="D59" s="1"/>
      <c r="E59" s="1"/>
      <c r="F59" s="1"/>
      <c r="G59" s="1"/>
      <c r="H59" s="14"/>
      <c r="K59" s="1"/>
      <c r="L59" s="32"/>
      <c r="Q59" s="1"/>
      <c r="R59" s="14"/>
      <c r="S59" s="1"/>
    </row>
    <row r="60" spans="1:19" x14ac:dyDescent="0.25">
      <c r="A60" s="1"/>
      <c r="C60" s="1"/>
      <c r="D60" s="1"/>
      <c r="E60" s="1"/>
      <c r="F60" s="1"/>
      <c r="G60" s="1"/>
      <c r="H60" s="14"/>
      <c r="K60" s="1"/>
      <c r="L60" s="32"/>
      <c r="Q60" s="1"/>
      <c r="R60" s="14"/>
      <c r="S60" s="1"/>
    </row>
    <row r="61" spans="1:19" x14ac:dyDescent="0.25">
      <c r="A61" s="1"/>
      <c r="B61" s="33">
        <v>102.2</v>
      </c>
      <c r="C61" s="5" t="s">
        <v>124</v>
      </c>
      <c r="D61" s="1"/>
      <c r="E61" s="1" t="s">
        <v>5</v>
      </c>
      <c r="F61" s="12" t="s">
        <v>155</v>
      </c>
      <c r="G61" s="5"/>
      <c r="H61" s="14">
        <v>0</v>
      </c>
      <c r="K61" s="1"/>
      <c r="L61" s="32"/>
      <c r="Q61" s="1"/>
      <c r="R61" s="14"/>
      <c r="S61" s="1"/>
    </row>
    <row r="62" spans="1:19" x14ac:dyDescent="0.25">
      <c r="A62" s="1"/>
      <c r="B62" s="1"/>
      <c r="C62" s="1"/>
      <c r="D62" s="1"/>
      <c r="E62" s="1" t="s">
        <v>6</v>
      </c>
      <c r="F62" s="12">
        <v>0</v>
      </c>
      <c r="G62" s="5" t="s">
        <v>125</v>
      </c>
      <c r="H62" s="14">
        <f>B61*F62</f>
        <v>0</v>
      </c>
      <c r="I62" s="5"/>
      <c r="J62" s="5"/>
      <c r="K62" s="1"/>
      <c r="L62" s="32"/>
      <c r="Q62" s="1"/>
      <c r="R62" s="14"/>
      <c r="S62" s="1"/>
    </row>
    <row r="63" spans="1:19" x14ac:dyDescent="0.25">
      <c r="A63" s="5" t="s">
        <v>17</v>
      </c>
      <c r="B63" s="31" t="s">
        <v>85</v>
      </c>
      <c r="K63" s="1"/>
      <c r="L63" s="32"/>
      <c r="Q63" s="1"/>
      <c r="R63" s="14"/>
      <c r="S63" s="1"/>
    </row>
    <row r="64" spans="1:19" x14ac:dyDescent="0.25">
      <c r="A64" s="1"/>
      <c r="B64" s="32"/>
      <c r="K64" s="1"/>
      <c r="L64" s="32"/>
      <c r="Q64" s="1"/>
      <c r="R64" s="14"/>
      <c r="S64" s="1"/>
    </row>
    <row r="65" spans="1:19" x14ac:dyDescent="0.25">
      <c r="A65" s="1"/>
      <c r="B65" s="32" t="s">
        <v>1</v>
      </c>
      <c r="K65" s="1"/>
      <c r="L65" s="32"/>
      <c r="Q65" s="1"/>
      <c r="R65" s="14"/>
      <c r="S65" s="1"/>
    </row>
    <row r="66" spans="1:19" x14ac:dyDescent="0.25">
      <c r="A66" s="1"/>
      <c r="K66" s="1"/>
      <c r="L66" s="32"/>
      <c r="Q66" s="1"/>
      <c r="R66" s="14"/>
      <c r="S66" s="1"/>
    </row>
    <row r="67" spans="1:19" x14ac:dyDescent="0.25">
      <c r="A67" s="1"/>
      <c r="B67" s="32" t="s">
        <v>3</v>
      </c>
      <c r="K67" s="1"/>
      <c r="L67" s="32"/>
      <c r="Q67" s="1"/>
      <c r="R67" s="14"/>
      <c r="S67" s="1"/>
    </row>
    <row r="68" spans="1:19" x14ac:dyDescent="0.25">
      <c r="A68" s="1"/>
      <c r="B68" s="32" t="s">
        <v>4</v>
      </c>
      <c r="K68" s="1"/>
      <c r="L68" s="32"/>
      <c r="Q68" s="1"/>
      <c r="R68" s="14"/>
      <c r="S68" s="1"/>
    </row>
    <row r="69" spans="1:19" x14ac:dyDescent="0.25">
      <c r="A69" s="1"/>
      <c r="B69" s="32" t="s">
        <v>121</v>
      </c>
      <c r="K69" s="1"/>
      <c r="L69" s="32"/>
      <c r="Q69" s="1"/>
      <c r="R69" s="14"/>
      <c r="S69" s="1"/>
    </row>
    <row r="70" spans="1:19" x14ac:dyDescent="0.25">
      <c r="A70" s="1"/>
      <c r="B70" s="32" t="s">
        <v>126</v>
      </c>
      <c r="K70" s="1"/>
      <c r="L70" s="32"/>
      <c r="Q70" s="1"/>
      <c r="R70" s="14"/>
      <c r="S70" s="1"/>
    </row>
    <row r="71" spans="1:19" x14ac:dyDescent="0.25">
      <c r="A71" s="1"/>
      <c r="B71" s="32" t="s">
        <v>127</v>
      </c>
      <c r="K71" s="1"/>
      <c r="L71" s="32"/>
      <c r="Q71" s="1"/>
      <c r="R71" s="14"/>
      <c r="S71" s="1"/>
    </row>
    <row r="72" spans="1:19" x14ac:dyDescent="0.25">
      <c r="A72" s="1"/>
      <c r="B72" s="31" t="s">
        <v>132</v>
      </c>
      <c r="K72" s="1"/>
      <c r="L72" s="32"/>
      <c r="Q72" s="1"/>
      <c r="R72" s="14"/>
      <c r="S72" s="1"/>
    </row>
    <row r="73" spans="1:19" x14ac:dyDescent="0.25">
      <c r="A73" s="1"/>
      <c r="K73" s="1"/>
      <c r="L73" s="32"/>
      <c r="Q73" s="1"/>
      <c r="R73" s="14"/>
      <c r="S73" s="1"/>
    </row>
    <row r="74" spans="1:19" x14ac:dyDescent="0.25">
      <c r="A74" s="1"/>
      <c r="B74" s="2">
        <v>22</v>
      </c>
      <c r="C74" s="3" t="s">
        <v>15</v>
      </c>
      <c r="D74" s="1"/>
      <c r="E74" s="1" t="s">
        <v>5</v>
      </c>
      <c r="F74" s="50" t="s">
        <v>155</v>
      </c>
      <c r="G74" s="1"/>
      <c r="H74" s="14">
        <v>0</v>
      </c>
      <c r="K74" s="1"/>
      <c r="L74" s="32"/>
      <c r="Q74" s="1"/>
      <c r="R74" s="14"/>
      <c r="S74" s="1"/>
    </row>
    <row r="75" spans="1:19" x14ac:dyDescent="0.25">
      <c r="A75" s="1"/>
      <c r="B75" s="1"/>
      <c r="C75" s="1"/>
      <c r="D75" s="1"/>
      <c r="E75" s="1" t="s">
        <v>6</v>
      </c>
      <c r="F75" s="10">
        <v>0</v>
      </c>
      <c r="G75" s="5" t="s">
        <v>16</v>
      </c>
      <c r="H75" s="14">
        <f>B74*F75</f>
        <v>0</v>
      </c>
      <c r="K75" s="1"/>
      <c r="L75" s="32"/>
      <c r="Q75" s="1"/>
      <c r="R75" s="14"/>
      <c r="S75" s="1"/>
    </row>
    <row r="76" spans="1:19" x14ac:dyDescent="0.25">
      <c r="A76" s="1"/>
      <c r="K76" s="1"/>
      <c r="L76" s="32"/>
      <c r="Q76" s="1"/>
      <c r="R76" s="14"/>
      <c r="S76" s="1"/>
    </row>
    <row r="77" spans="1:19" x14ac:dyDescent="0.25">
      <c r="A77" s="1"/>
      <c r="B77" s="1"/>
      <c r="C77" s="1"/>
      <c r="D77" s="1"/>
      <c r="E77" s="1"/>
      <c r="F77" s="1"/>
      <c r="G77" s="1"/>
      <c r="H77" s="14"/>
      <c r="I77" s="1"/>
      <c r="K77" s="1"/>
      <c r="L77" s="32"/>
      <c r="Q77" s="1"/>
      <c r="R77" s="14"/>
      <c r="S77" s="1"/>
    </row>
    <row r="78" spans="1:19" x14ac:dyDescent="0.25">
      <c r="A78" s="48" t="s">
        <v>26</v>
      </c>
      <c r="B78" s="31" t="s">
        <v>85</v>
      </c>
      <c r="C78" s="3"/>
      <c r="D78" s="5"/>
      <c r="E78" s="1"/>
      <c r="F78" s="13"/>
      <c r="G78" s="5"/>
      <c r="H78" s="15"/>
      <c r="K78" s="1"/>
      <c r="L78" s="32"/>
      <c r="Q78" s="1"/>
      <c r="R78" s="14"/>
      <c r="S78" s="1"/>
    </row>
    <row r="79" spans="1:19" x14ac:dyDescent="0.25">
      <c r="B79" s="32" t="s">
        <v>85</v>
      </c>
      <c r="C79" s="3"/>
      <c r="D79" s="5"/>
      <c r="E79" s="1"/>
      <c r="F79" s="13"/>
      <c r="G79" s="5"/>
      <c r="H79" s="15"/>
      <c r="K79" s="1"/>
      <c r="L79" s="32"/>
      <c r="Q79" s="1"/>
      <c r="R79" s="14"/>
      <c r="S79" s="1"/>
    </row>
    <row r="80" spans="1:19" x14ac:dyDescent="0.25">
      <c r="B80" s="32" t="s">
        <v>1</v>
      </c>
      <c r="C80" s="3"/>
      <c r="D80" s="5"/>
      <c r="E80" s="1"/>
      <c r="F80" s="13"/>
      <c r="G80" s="5"/>
      <c r="H80" s="15"/>
      <c r="K80" s="1"/>
      <c r="L80" s="32"/>
      <c r="Q80" s="1"/>
      <c r="R80" s="14"/>
      <c r="S80" s="1"/>
    </row>
    <row r="81" spans="1:19" x14ac:dyDescent="0.25">
      <c r="C81" s="3"/>
      <c r="D81" s="5"/>
      <c r="E81" s="1"/>
      <c r="F81" s="13"/>
      <c r="G81" s="5"/>
      <c r="H81" s="15"/>
      <c r="K81" s="1"/>
      <c r="L81" s="32"/>
      <c r="Q81" s="1"/>
      <c r="R81" s="14"/>
      <c r="S81" s="1"/>
    </row>
    <row r="82" spans="1:19" x14ac:dyDescent="0.25">
      <c r="B82" s="32" t="s">
        <v>3</v>
      </c>
      <c r="C82" s="3"/>
      <c r="D82" s="5"/>
      <c r="E82" s="1"/>
      <c r="F82" s="13"/>
      <c r="G82" s="5"/>
      <c r="H82" s="15"/>
      <c r="K82" s="1"/>
      <c r="L82" s="32"/>
      <c r="Q82" s="1"/>
      <c r="R82" s="14"/>
      <c r="S82" s="1"/>
    </row>
    <row r="83" spans="1:19" x14ac:dyDescent="0.25">
      <c r="B83" s="32" t="s">
        <v>4</v>
      </c>
      <c r="C83" s="3"/>
      <c r="D83" s="5"/>
      <c r="E83" s="1"/>
      <c r="F83" s="13"/>
      <c r="G83" s="5"/>
      <c r="H83" s="15"/>
      <c r="K83" s="1"/>
      <c r="L83" s="32"/>
      <c r="Q83" s="1"/>
      <c r="R83" s="14"/>
      <c r="S83" s="1"/>
    </row>
    <row r="84" spans="1:19" x14ac:dyDescent="0.25">
      <c r="B84" s="32" t="s">
        <v>128</v>
      </c>
      <c r="C84" s="3"/>
      <c r="D84" s="5"/>
      <c r="E84" s="1"/>
      <c r="F84" s="13"/>
      <c r="G84" s="5"/>
      <c r="H84" s="15"/>
      <c r="K84" s="1"/>
      <c r="L84" s="32"/>
      <c r="Q84" s="1"/>
      <c r="R84" s="14"/>
      <c r="S84" s="1"/>
    </row>
    <row r="85" spans="1:19" x14ac:dyDescent="0.25">
      <c r="B85" s="32" t="s">
        <v>129</v>
      </c>
      <c r="C85" s="3"/>
      <c r="D85" s="5"/>
      <c r="E85" s="1"/>
      <c r="F85" s="13"/>
      <c r="G85" s="5"/>
      <c r="H85" s="15"/>
      <c r="K85" s="1"/>
      <c r="L85" s="32"/>
      <c r="Q85" s="1"/>
      <c r="R85" s="14"/>
      <c r="S85" s="1"/>
    </row>
    <row r="86" spans="1:19" x14ac:dyDescent="0.25">
      <c r="B86" s="32" t="s">
        <v>130</v>
      </c>
      <c r="C86" s="3"/>
      <c r="D86" s="5"/>
      <c r="E86" s="1"/>
      <c r="F86" s="13"/>
      <c r="G86" s="5"/>
      <c r="H86" s="15"/>
      <c r="K86" s="1"/>
      <c r="L86" s="32"/>
      <c r="Q86" s="1"/>
      <c r="R86" s="14"/>
      <c r="S86" s="1"/>
    </row>
    <row r="87" spans="1:19" x14ac:dyDescent="0.25">
      <c r="B87" s="31" t="s">
        <v>131</v>
      </c>
      <c r="C87" s="3"/>
      <c r="D87" s="5"/>
      <c r="E87" s="1"/>
      <c r="F87" s="13"/>
      <c r="G87" s="5"/>
      <c r="H87" s="15"/>
      <c r="K87" s="1"/>
      <c r="L87" s="32"/>
      <c r="Q87" s="1"/>
      <c r="R87" s="14"/>
      <c r="S87" s="1"/>
    </row>
    <row r="88" spans="1:19" x14ac:dyDescent="0.25">
      <c r="C88" s="3"/>
      <c r="D88" s="5"/>
      <c r="E88" s="1"/>
      <c r="F88" s="13"/>
      <c r="G88" s="5"/>
      <c r="H88" s="15"/>
      <c r="K88" s="1"/>
      <c r="L88" s="32"/>
      <c r="Q88" s="1"/>
      <c r="R88" s="14"/>
      <c r="S88" s="1"/>
    </row>
    <row r="89" spans="1:19" x14ac:dyDescent="0.25">
      <c r="B89" s="2"/>
      <c r="C89" s="3"/>
      <c r="D89" s="5"/>
      <c r="E89" s="1" t="s">
        <v>5</v>
      </c>
      <c r="F89" s="50" t="s">
        <v>155</v>
      </c>
      <c r="G89" s="1"/>
      <c r="H89" s="15">
        <v>0</v>
      </c>
      <c r="K89" s="1"/>
      <c r="L89" s="32"/>
      <c r="Q89" s="1"/>
      <c r="R89" s="14"/>
      <c r="S89" s="1"/>
    </row>
    <row r="90" spans="1:19" x14ac:dyDescent="0.25">
      <c r="B90" s="2">
        <v>47.6</v>
      </c>
      <c r="C90" s="3" t="s">
        <v>15</v>
      </c>
      <c r="D90" s="5"/>
      <c r="E90" s="1" t="s">
        <v>6</v>
      </c>
      <c r="F90" s="51">
        <v>0</v>
      </c>
      <c r="G90" s="5" t="s">
        <v>16</v>
      </c>
      <c r="H90" s="15">
        <f>B90*F90</f>
        <v>0</v>
      </c>
      <c r="K90" s="1"/>
      <c r="L90" s="32"/>
      <c r="Q90" s="1"/>
      <c r="R90" s="14"/>
      <c r="S90" s="1"/>
    </row>
    <row r="91" spans="1:19" x14ac:dyDescent="0.25">
      <c r="A91" s="35"/>
      <c r="B91" s="42"/>
      <c r="C91" s="35"/>
      <c r="D91" s="35"/>
      <c r="E91" s="7"/>
      <c r="F91" s="43"/>
      <c r="G91" s="7"/>
      <c r="H91" s="44"/>
      <c r="K91" s="1"/>
      <c r="L91" s="32"/>
      <c r="Q91" s="1"/>
      <c r="R91" s="14"/>
      <c r="S91" s="1"/>
    </row>
    <row r="92" spans="1:19" x14ac:dyDescent="0.25">
      <c r="A92" s="38" t="s">
        <v>36</v>
      </c>
      <c r="B92" s="31" t="s">
        <v>133</v>
      </c>
      <c r="C92" s="35"/>
      <c r="D92" s="35"/>
      <c r="E92" s="7"/>
      <c r="F92" s="43"/>
      <c r="G92" s="7"/>
      <c r="H92" s="44"/>
      <c r="K92" s="1"/>
      <c r="L92" s="32"/>
      <c r="Q92" s="1"/>
      <c r="R92" s="14"/>
      <c r="S92" s="1"/>
    </row>
    <row r="93" spans="1:19" x14ac:dyDescent="0.25">
      <c r="A93" s="35"/>
      <c r="B93" s="32" t="s">
        <v>134</v>
      </c>
      <c r="C93" s="35"/>
      <c r="D93" s="35"/>
      <c r="E93" s="7"/>
      <c r="F93" s="43"/>
      <c r="G93" s="7"/>
      <c r="H93" s="44"/>
      <c r="K93" s="1"/>
      <c r="L93" s="32"/>
      <c r="Q93" s="1"/>
      <c r="R93" s="14"/>
      <c r="S93" s="1"/>
    </row>
    <row r="94" spans="1:19" x14ac:dyDescent="0.25">
      <c r="A94" s="35"/>
      <c r="B94" s="32" t="s">
        <v>1</v>
      </c>
      <c r="C94" s="35"/>
      <c r="D94" s="35"/>
      <c r="E94" s="7"/>
      <c r="F94" s="43"/>
      <c r="G94" s="7"/>
      <c r="H94" s="44"/>
      <c r="K94" s="1"/>
      <c r="L94" s="32"/>
      <c r="Q94" s="1"/>
      <c r="R94" s="14"/>
      <c r="S94" s="1"/>
    </row>
    <row r="95" spans="1:19" x14ac:dyDescent="0.25">
      <c r="A95" s="35"/>
      <c r="C95" s="35"/>
      <c r="D95" s="35"/>
      <c r="E95" s="7"/>
      <c r="F95" s="43"/>
      <c r="G95" s="7"/>
      <c r="H95" s="44"/>
      <c r="K95" s="1"/>
      <c r="L95" s="32"/>
      <c r="Q95" s="1"/>
      <c r="R95" s="14"/>
      <c r="S95" s="1"/>
    </row>
    <row r="96" spans="1:19" x14ac:dyDescent="0.25">
      <c r="A96" s="35"/>
      <c r="B96" s="32" t="s">
        <v>3</v>
      </c>
      <c r="C96" s="35"/>
      <c r="D96" s="35"/>
      <c r="E96" s="7"/>
      <c r="F96" s="43"/>
      <c r="G96" s="7"/>
      <c r="H96" s="44"/>
      <c r="K96" s="1"/>
      <c r="L96" s="32"/>
      <c r="Q96" s="1"/>
      <c r="R96" s="14"/>
      <c r="S96" s="1"/>
    </row>
    <row r="97" spans="1:19" x14ac:dyDescent="0.25">
      <c r="A97" s="35"/>
      <c r="B97" s="32" t="s">
        <v>4</v>
      </c>
      <c r="C97" s="35"/>
      <c r="D97" s="35"/>
      <c r="E97" s="7"/>
      <c r="F97" s="43"/>
      <c r="G97" s="7"/>
      <c r="H97" s="44"/>
      <c r="K97" s="1"/>
      <c r="L97" s="32"/>
      <c r="Q97" s="1"/>
      <c r="R97" s="14"/>
      <c r="S97" s="1"/>
    </row>
    <row r="98" spans="1:19" x14ac:dyDescent="0.25">
      <c r="A98" s="35"/>
      <c r="B98" s="32" t="s">
        <v>135</v>
      </c>
      <c r="C98" s="35"/>
      <c r="D98" s="35"/>
      <c r="E98" s="7"/>
      <c r="F98" s="43"/>
      <c r="G98" s="7"/>
      <c r="H98" s="44"/>
      <c r="K98" s="1"/>
      <c r="L98" s="32"/>
      <c r="Q98" s="1"/>
      <c r="R98" s="14"/>
      <c r="S98" s="1"/>
    </row>
    <row r="99" spans="1:19" x14ac:dyDescent="0.25">
      <c r="A99" s="35"/>
      <c r="B99" s="32" t="s">
        <v>136</v>
      </c>
      <c r="C99" s="35"/>
      <c r="D99" s="35"/>
      <c r="E99" s="7"/>
      <c r="F99" s="43"/>
      <c r="G99" s="7"/>
      <c r="H99" s="44"/>
      <c r="K99" s="1"/>
      <c r="L99" s="32"/>
      <c r="Q99" s="1"/>
      <c r="R99" s="14"/>
      <c r="S99" s="1"/>
    </row>
    <row r="100" spans="1:19" x14ac:dyDescent="0.25">
      <c r="A100" s="35"/>
      <c r="B100" s="32" t="s">
        <v>137</v>
      </c>
      <c r="C100" s="35"/>
      <c r="D100" s="35"/>
      <c r="E100" s="7"/>
      <c r="F100" s="43"/>
      <c r="G100" s="7"/>
      <c r="H100" s="44"/>
      <c r="K100" s="1"/>
      <c r="L100" s="32"/>
      <c r="Q100" s="1"/>
      <c r="R100" s="14"/>
      <c r="S100" s="1"/>
    </row>
    <row r="101" spans="1:19" x14ac:dyDescent="0.25">
      <c r="A101" s="35"/>
      <c r="B101" s="31" t="s">
        <v>138</v>
      </c>
      <c r="C101" s="35"/>
      <c r="D101" s="35"/>
      <c r="E101" s="7"/>
      <c r="F101" s="43"/>
      <c r="G101" s="7"/>
      <c r="H101" s="44"/>
      <c r="K101" s="1"/>
      <c r="L101" s="32"/>
      <c r="Q101" s="1"/>
      <c r="R101" s="14"/>
      <c r="S101" s="1"/>
    </row>
    <row r="102" spans="1:19" x14ac:dyDescent="0.25">
      <c r="A102" s="35"/>
      <c r="C102" s="35"/>
      <c r="D102" s="35"/>
      <c r="E102" s="7"/>
      <c r="F102" s="43"/>
      <c r="G102" s="7"/>
      <c r="H102" s="44"/>
      <c r="K102" s="1"/>
      <c r="L102" s="32"/>
      <c r="Q102" s="1"/>
      <c r="R102" s="14"/>
      <c r="S102" s="1"/>
    </row>
    <row r="103" spans="1:19" x14ac:dyDescent="0.25">
      <c r="A103" s="35"/>
      <c r="B103" s="2"/>
      <c r="C103" s="3"/>
      <c r="D103" s="5"/>
      <c r="E103" s="1" t="s">
        <v>5</v>
      </c>
      <c r="F103" s="13">
        <v>0</v>
      </c>
      <c r="G103" s="1"/>
      <c r="H103" s="15">
        <f>B104*F103</f>
        <v>0</v>
      </c>
      <c r="K103" s="1"/>
      <c r="L103" s="32"/>
      <c r="Q103" s="1"/>
      <c r="R103" s="14"/>
      <c r="S103" s="1"/>
    </row>
    <row r="104" spans="1:19" x14ac:dyDescent="0.25">
      <c r="A104" s="35"/>
      <c r="B104" s="2">
        <v>333.3</v>
      </c>
      <c r="C104" s="3" t="s">
        <v>15</v>
      </c>
      <c r="D104" s="5"/>
      <c r="E104" s="1" t="s">
        <v>6</v>
      </c>
      <c r="F104" s="13">
        <v>0</v>
      </c>
      <c r="G104" s="5" t="s">
        <v>16</v>
      </c>
      <c r="H104" s="15">
        <f>B104*F104</f>
        <v>0</v>
      </c>
      <c r="K104" s="1"/>
      <c r="L104" s="32"/>
      <c r="Q104" s="1"/>
      <c r="R104" s="14"/>
      <c r="S104" s="1"/>
    </row>
    <row r="105" spans="1:19" x14ac:dyDescent="0.25">
      <c r="A105" s="35"/>
      <c r="B105" s="42"/>
      <c r="C105" s="35"/>
      <c r="D105" s="35"/>
      <c r="E105" s="7"/>
      <c r="F105" s="43"/>
      <c r="G105" s="7"/>
      <c r="H105" s="44"/>
      <c r="K105" s="1"/>
      <c r="L105" s="32"/>
      <c r="Q105" s="1"/>
      <c r="R105" s="14"/>
      <c r="S105" s="1"/>
    </row>
    <row r="106" spans="1:19" x14ac:dyDescent="0.25">
      <c r="A106" s="35"/>
      <c r="B106" s="31" t="s">
        <v>139</v>
      </c>
      <c r="E106" s="7"/>
      <c r="F106" s="43"/>
      <c r="G106" s="7"/>
      <c r="H106" s="44"/>
      <c r="Q106" s="1"/>
      <c r="R106" s="14"/>
      <c r="S106" s="1"/>
    </row>
    <row r="107" spans="1:19" x14ac:dyDescent="0.25">
      <c r="A107" s="35"/>
      <c r="B107" s="32" t="s">
        <v>140</v>
      </c>
      <c r="E107" s="7"/>
      <c r="F107" s="43"/>
      <c r="G107" s="7"/>
      <c r="H107" s="44"/>
      <c r="Q107" s="1"/>
      <c r="R107" s="14"/>
      <c r="S107" s="1"/>
    </row>
    <row r="108" spans="1:19" x14ac:dyDescent="0.25">
      <c r="A108" s="35"/>
      <c r="B108" s="32" t="s">
        <v>1</v>
      </c>
      <c r="E108" s="7"/>
      <c r="F108" s="43"/>
      <c r="G108" s="7"/>
      <c r="H108" s="44"/>
      <c r="Q108" s="1"/>
      <c r="R108" s="14"/>
      <c r="S108" s="1"/>
    </row>
    <row r="109" spans="1:19" x14ac:dyDescent="0.25">
      <c r="A109" s="35"/>
      <c r="E109" s="7"/>
      <c r="F109" s="43"/>
      <c r="G109" s="7"/>
      <c r="H109" s="44"/>
      <c r="Q109" s="1"/>
      <c r="R109" s="14"/>
      <c r="S109" s="1"/>
    </row>
    <row r="110" spans="1:19" x14ac:dyDescent="0.25">
      <c r="A110" s="35"/>
      <c r="B110" s="32" t="s">
        <v>3</v>
      </c>
      <c r="E110" s="7"/>
      <c r="F110" s="43"/>
      <c r="G110" s="7"/>
      <c r="H110" s="44"/>
      <c r="Q110" s="1"/>
      <c r="R110" s="14"/>
      <c r="S110" s="1"/>
    </row>
    <row r="111" spans="1:19" x14ac:dyDescent="0.25">
      <c r="A111" s="35"/>
      <c r="B111" s="32" t="s">
        <v>4</v>
      </c>
      <c r="E111" s="7"/>
      <c r="F111" s="43"/>
      <c r="G111" s="7"/>
      <c r="H111" s="44"/>
      <c r="Q111" s="1"/>
      <c r="R111" s="14"/>
      <c r="S111" s="1"/>
    </row>
    <row r="112" spans="1:19" x14ac:dyDescent="0.25">
      <c r="A112" s="35"/>
      <c r="B112" s="32" t="s">
        <v>128</v>
      </c>
      <c r="E112" s="7"/>
      <c r="F112" s="43"/>
      <c r="G112" s="7"/>
      <c r="H112" s="44"/>
      <c r="Q112" s="1"/>
      <c r="R112" s="14"/>
      <c r="S112" s="1"/>
    </row>
    <row r="113" spans="1:19" x14ac:dyDescent="0.25">
      <c r="A113" s="35"/>
      <c r="B113" s="32" t="s">
        <v>141</v>
      </c>
      <c r="E113" s="7"/>
      <c r="F113" s="43"/>
      <c r="G113" s="7"/>
      <c r="H113" s="44"/>
      <c r="Q113" s="1"/>
      <c r="R113" s="14"/>
      <c r="S113" s="1"/>
    </row>
    <row r="114" spans="1:19" x14ac:dyDescent="0.25">
      <c r="A114" s="35"/>
      <c r="B114" s="32" t="s">
        <v>130</v>
      </c>
      <c r="E114" s="7"/>
      <c r="F114" s="43"/>
      <c r="G114" s="7"/>
      <c r="H114" s="44"/>
      <c r="Q114" s="1"/>
      <c r="R114" s="14"/>
      <c r="S114" s="1"/>
    </row>
    <row r="115" spans="1:19" x14ac:dyDescent="0.25">
      <c r="A115" s="35"/>
      <c r="B115" s="31" t="s">
        <v>142</v>
      </c>
      <c r="E115" s="7"/>
      <c r="F115" s="43"/>
      <c r="G115" s="7"/>
      <c r="H115" s="44"/>
      <c r="Q115" s="1"/>
      <c r="R115" s="14"/>
      <c r="S115" s="1"/>
    </row>
    <row r="116" spans="1:19" x14ac:dyDescent="0.25">
      <c r="A116" s="35"/>
      <c r="E116" s="7"/>
      <c r="F116" s="43"/>
      <c r="G116" s="7"/>
      <c r="H116" s="44"/>
      <c r="Q116" s="1"/>
      <c r="R116" s="14"/>
      <c r="S116" s="1"/>
    </row>
    <row r="117" spans="1:19" x14ac:dyDescent="0.25">
      <c r="A117" s="35"/>
      <c r="B117" s="2"/>
      <c r="C117" s="3"/>
      <c r="D117" s="5"/>
      <c r="E117" s="1" t="s">
        <v>5</v>
      </c>
      <c r="F117" s="50" t="s">
        <v>155</v>
      </c>
      <c r="G117" s="1"/>
      <c r="H117" s="15">
        <v>0</v>
      </c>
      <c r="K117" s="1"/>
      <c r="L117" s="32"/>
      <c r="Q117" s="1"/>
      <c r="R117" s="14"/>
      <c r="S117" s="1"/>
    </row>
    <row r="118" spans="1:19" x14ac:dyDescent="0.25">
      <c r="A118" s="35"/>
      <c r="B118" s="2">
        <v>333.3</v>
      </c>
      <c r="C118" s="3" t="s">
        <v>15</v>
      </c>
      <c r="D118" s="5"/>
      <c r="E118" s="1" t="s">
        <v>6</v>
      </c>
      <c r="F118" s="13">
        <v>0</v>
      </c>
      <c r="G118" s="5" t="s">
        <v>16</v>
      </c>
      <c r="H118" s="15">
        <f>B118*F118</f>
        <v>0</v>
      </c>
      <c r="K118" s="1"/>
      <c r="L118" s="32"/>
      <c r="Q118" s="1"/>
      <c r="R118" s="14"/>
      <c r="S118" s="1"/>
    </row>
    <row r="119" spans="1:19" x14ac:dyDescent="0.25">
      <c r="A119" s="35"/>
      <c r="B119" s="42"/>
      <c r="C119" s="35"/>
      <c r="D119" s="35"/>
      <c r="E119" s="7"/>
      <c r="F119" s="43"/>
      <c r="G119" s="7"/>
      <c r="H119" s="44"/>
      <c r="K119" s="1"/>
      <c r="L119" s="32"/>
      <c r="Q119" s="1"/>
      <c r="R119" s="14"/>
      <c r="S119" s="1"/>
    </row>
    <row r="120" spans="1:19" x14ac:dyDescent="0.25">
      <c r="A120" s="35"/>
      <c r="B120" s="31" t="s">
        <v>143</v>
      </c>
      <c r="C120" s="1"/>
      <c r="D120" s="32"/>
      <c r="E120" s="7"/>
      <c r="F120" s="43"/>
      <c r="G120" s="7"/>
      <c r="H120" s="44"/>
      <c r="K120" s="1"/>
      <c r="L120" s="32"/>
      <c r="Q120" s="1"/>
      <c r="R120" s="14"/>
      <c r="S120" s="1"/>
    </row>
    <row r="121" spans="1:19" x14ac:dyDescent="0.25">
      <c r="A121" s="35"/>
      <c r="B121" s="32" t="s">
        <v>144</v>
      </c>
      <c r="C121" s="1"/>
      <c r="D121" s="32"/>
      <c r="E121" s="7"/>
      <c r="F121" s="43"/>
      <c r="G121" s="7"/>
      <c r="H121" s="44"/>
      <c r="K121" s="1"/>
      <c r="L121" s="32"/>
      <c r="Q121" s="1"/>
      <c r="R121" s="14"/>
      <c r="S121" s="1"/>
    </row>
    <row r="122" spans="1:19" x14ac:dyDescent="0.25">
      <c r="A122" s="35"/>
      <c r="B122" s="32" t="s">
        <v>1</v>
      </c>
      <c r="C122" s="1"/>
      <c r="D122" s="32"/>
      <c r="E122" s="7"/>
      <c r="F122" s="43"/>
      <c r="G122" s="7"/>
      <c r="H122" s="44"/>
      <c r="K122" s="1"/>
      <c r="L122" s="32"/>
      <c r="Q122" s="1"/>
      <c r="R122" s="14"/>
      <c r="S122" s="1"/>
    </row>
    <row r="123" spans="1:19" x14ac:dyDescent="0.25">
      <c r="A123" s="35"/>
      <c r="C123" s="1"/>
      <c r="D123" s="32"/>
      <c r="E123" s="7"/>
      <c r="F123" s="43"/>
      <c r="G123" s="7"/>
      <c r="H123" s="44"/>
      <c r="K123" s="1"/>
      <c r="L123" s="32"/>
      <c r="Q123" s="1"/>
      <c r="R123" s="14"/>
      <c r="S123" s="1"/>
    </row>
    <row r="124" spans="1:19" x14ac:dyDescent="0.25">
      <c r="A124" s="35"/>
      <c r="B124" s="32" t="s">
        <v>3</v>
      </c>
      <c r="C124" s="1"/>
      <c r="D124" s="32"/>
      <c r="E124" s="7"/>
      <c r="F124" s="43"/>
      <c r="G124" s="7"/>
      <c r="H124" s="44"/>
      <c r="K124" s="1"/>
      <c r="L124" s="32"/>
      <c r="Q124" s="1"/>
      <c r="R124" s="14"/>
      <c r="S124" s="1"/>
    </row>
    <row r="125" spans="1:19" x14ac:dyDescent="0.25">
      <c r="A125" s="35"/>
      <c r="B125" s="32" t="s">
        <v>4</v>
      </c>
      <c r="C125" s="1"/>
      <c r="D125" s="32"/>
      <c r="E125" s="7"/>
      <c r="F125" s="43"/>
      <c r="G125" s="7"/>
      <c r="H125" s="44"/>
      <c r="K125" s="1"/>
      <c r="L125" s="32"/>
      <c r="Q125" s="1"/>
      <c r="R125" s="14"/>
      <c r="S125" s="1"/>
    </row>
    <row r="126" spans="1:19" x14ac:dyDescent="0.25">
      <c r="A126" s="35"/>
      <c r="B126" s="32" t="s">
        <v>128</v>
      </c>
      <c r="C126" s="1"/>
      <c r="D126" s="32"/>
      <c r="E126" s="7"/>
      <c r="F126" s="43"/>
      <c r="G126" s="7"/>
      <c r="H126" s="44"/>
      <c r="K126" s="1"/>
      <c r="L126" s="32"/>
      <c r="Q126" s="1"/>
      <c r="R126" s="14"/>
      <c r="S126" s="1"/>
    </row>
    <row r="127" spans="1:19" x14ac:dyDescent="0.25">
      <c r="A127" s="35"/>
      <c r="B127" s="32" t="s">
        <v>145</v>
      </c>
      <c r="C127" s="1"/>
      <c r="D127" s="32"/>
      <c r="E127" s="7"/>
      <c r="F127" s="43"/>
      <c r="G127" s="7"/>
      <c r="H127" s="44"/>
      <c r="K127" s="1"/>
      <c r="L127" s="32"/>
      <c r="Q127" s="1"/>
      <c r="R127" s="14"/>
      <c r="S127" s="1"/>
    </row>
    <row r="128" spans="1:19" x14ac:dyDescent="0.25">
      <c r="A128" s="35"/>
      <c r="B128" s="32" t="s">
        <v>146</v>
      </c>
      <c r="C128" s="1"/>
      <c r="D128" s="32"/>
      <c r="E128" s="7"/>
      <c r="F128" s="43"/>
      <c r="G128" s="7"/>
      <c r="H128" s="44"/>
      <c r="K128" s="1"/>
      <c r="L128" s="32"/>
      <c r="Q128" s="1"/>
      <c r="R128" s="14"/>
      <c r="S128" s="1"/>
    </row>
    <row r="129" spans="1:19" x14ac:dyDescent="0.25">
      <c r="A129" s="35"/>
      <c r="B129" s="31" t="s">
        <v>147</v>
      </c>
      <c r="C129" s="1"/>
      <c r="D129" s="32"/>
      <c r="E129" s="7"/>
      <c r="F129" s="43"/>
      <c r="G129" s="7"/>
      <c r="H129" s="44"/>
      <c r="K129" s="1"/>
      <c r="L129" s="32"/>
      <c r="Q129" s="1"/>
      <c r="R129" s="14"/>
      <c r="S129" s="1"/>
    </row>
    <row r="130" spans="1:19" x14ac:dyDescent="0.25">
      <c r="A130" s="35"/>
      <c r="C130" s="1"/>
      <c r="D130" s="32"/>
      <c r="E130" s="7"/>
      <c r="F130" s="43"/>
      <c r="G130" s="7"/>
      <c r="H130" s="44"/>
      <c r="K130" s="1"/>
      <c r="L130" s="32"/>
      <c r="Q130" s="1"/>
      <c r="R130" s="14"/>
      <c r="S130" s="1"/>
    </row>
    <row r="131" spans="1:19" x14ac:dyDescent="0.25">
      <c r="A131" s="35"/>
      <c r="B131" s="2"/>
      <c r="C131" s="3"/>
      <c r="D131" s="5"/>
      <c r="E131" s="1" t="s">
        <v>5</v>
      </c>
      <c r="F131" s="50" t="s">
        <v>155</v>
      </c>
      <c r="G131" s="1"/>
      <c r="H131" s="15">
        <v>0</v>
      </c>
      <c r="K131" s="1"/>
      <c r="L131" s="32"/>
      <c r="Q131" s="1"/>
      <c r="R131" s="14"/>
      <c r="S131" s="1"/>
    </row>
    <row r="132" spans="1:19" x14ac:dyDescent="0.25">
      <c r="A132" s="35"/>
      <c r="B132" s="2">
        <v>333.3</v>
      </c>
      <c r="C132" s="3" t="s">
        <v>15</v>
      </c>
      <c r="D132" s="5"/>
      <c r="E132" s="1" t="s">
        <v>6</v>
      </c>
      <c r="F132" s="13">
        <v>0</v>
      </c>
      <c r="G132" s="5" t="s">
        <v>16</v>
      </c>
      <c r="H132" s="15">
        <f>B132*F132</f>
        <v>0</v>
      </c>
      <c r="K132" s="1"/>
      <c r="L132" s="32"/>
      <c r="Q132" s="1"/>
      <c r="R132" s="14"/>
      <c r="S132" s="1"/>
    </row>
    <row r="133" spans="1:19" x14ac:dyDescent="0.25">
      <c r="A133" s="35"/>
      <c r="B133" s="42"/>
      <c r="C133" s="35"/>
      <c r="D133" s="35"/>
      <c r="E133" s="7"/>
      <c r="F133" s="43"/>
      <c r="G133" s="7"/>
      <c r="H133" s="44"/>
      <c r="K133" s="1"/>
      <c r="L133" s="32"/>
      <c r="Q133" s="1"/>
      <c r="R133" s="14"/>
      <c r="S133" s="1"/>
    </row>
    <row r="134" spans="1:19" x14ac:dyDescent="0.25">
      <c r="A134" s="35"/>
      <c r="B134" s="31" t="s">
        <v>85</v>
      </c>
      <c r="C134" s="3"/>
      <c r="D134" s="5"/>
      <c r="E134" s="1"/>
      <c r="F134" s="13"/>
      <c r="G134" s="5"/>
      <c r="H134" s="15"/>
      <c r="K134" s="1"/>
      <c r="L134" s="32"/>
      <c r="Q134" s="1"/>
      <c r="R134" s="14"/>
      <c r="S134" s="1"/>
    </row>
    <row r="135" spans="1:19" x14ac:dyDescent="0.25">
      <c r="A135" s="35"/>
      <c r="B135" s="32" t="s">
        <v>85</v>
      </c>
      <c r="C135" s="3"/>
      <c r="D135" s="5"/>
      <c r="E135" s="1"/>
      <c r="F135" s="13"/>
      <c r="G135" s="5"/>
      <c r="H135" s="15"/>
      <c r="K135" s="1"/>
      <c r="L135" s="32"/>
      <c r="Q135" s="1"/>
      <c r="R135" s="14"/>
      <c r="S135" s="1"/>
    </row>
    <row r="136" spans="1:19" x14ac:dyDescent="0.25">
      <c r="A136" s="35"/>
      <c r="B136" s="32" t="s">
        <v>1</v>
      </c>
      <c r="C136" s="3"/>
      <c r="D136" s="5"/>
      <c r="E136" s="1"/>
      <c r="F136" s="13"/>
      <c r="G136" s="5"/>
      <c r="H136" s="15"/>
      <c r="K136" s="1"/>
      <c r="L136" s="32"/>
      <c r="Q136" s="1"/>
      <c r="R136" s="14"/>
      <c r="S136" s="1"/>
    </row>
    <row r="137" spans="1:19" x14ac:dyDescent="0.25">
      <c r="A137" s="35"/>
      <c r="C137" s="3"/>
      <c r="D137" s="5"/>
      <c r="E137" s="1"/>
      <c r="F137" s="13"/>
      <c r="G137" s="5"/>
      <c r="H137" s="15"/>
      <c r="K137" s="1"/>
      <c r="L137" s="32"/>
      <c r="Q137" s="1"/>
      <c r="R137" s="14"/>
      <c r="S137" s="1"/>
    </row>
    <row r="138" spans="1:19" x14ac:dyDescent="0.25">
      <c r="A138" s="35"/>
      <c r="B138" s="32" t="s">
        <v>3</v>
      </c>
      <c r="C138" s="3"/>
      <c r="D138" s="5"/>
      <c r="E138" s="1"/>
      <c r="F138" s="13"/>
      <c r="G138" s="5"/>
      <c r="H138" s="15"/>
      <c r="K138" s="1"/>
      <c r="L138" s="32"/>
      <c r="Q138" s="1"/>
      <c r="R138" s="14"/>
      <c r="S138" s="1"/>
    </row>
    <row r="139" spans="1:19" x14ac:dyDescent="0.25">
      <c r="A139" s="35"/>
      <c r="B139" s="32" t="s">
        <v>4</v>
      </c>
      <c r="C139" s="3"/>
      <c r="D139" s="5"/>
      <c r="E139" s="1"/>
      <c r="F139" s="13"/>
      <c r="G139" s="5"/>
      <c r="H139" s="15"/>
      <c r="K139" s="1"/>
      <c r="L139" s="32"/>
      <c r="Q139" s="1"/>
      <c r="R139" s="14"/>
      <c r="S139" s="1"/>
    </row>
    <row r="140" spans="1:19" x14ac:dyDescent="0.25">
      <c r="A140" s="35"/>
      <c r="B140" s="32" t="s">
        <v>128</v>
      </c>
      <c r="C140" s="3"/>
      <c r="D140" s="5"/>
      <c r="E140" s="1"/>
      <c r="F140" s="13"/>
      <c r="G140" s="5"/>
      <c r="H140" s="15"/>
      <c r="K140" s="1"/>
      <c r="L140" s="32"/>
      <c r="Q140" s="1"/>
      <c r="R140" s="14"/>
      <c r="S140" s="1"/>
    </row>
    <row r="141" spans="1:19" x14ac:dyDescent="0.25">
      <c r="A141" s="35"/>
      <c r="B141" s="32" t="s">
        <v>148</v>
      </c>
      <c r="C141" s="3"/>
      <c r="D141" s="5"/>
      <c r="E141" s="1"/>
      <c r="F141" s="13"/>
      <c r="G141" s="5"/>
      <c r="H141" s="15"/>
      <c r="K141" s="1"/>
      <c r="L141" s="32"/>
      <c r="Q141" s="1"/>
      <c r="R141" s="14"/>
      <c r="S141" s="1"/>
    </row>
    <row r="142" spans="1:19" x14ac:dyDescent="0.25">
      <c r="A142" s="35"/>
      <c r="B142" s="32" t="s">
        <v>130</v>
      </c>
      <c r="C142" s="3"/>
      <c r="D142" s="5"/>
      <c r="E142" s="1"/>
      <c r="F142" s="13"/>
      <c r="G142" s="5"/>
      <c r="H142" s="15"/>
      <c r="K142" s="1"/>
      <c r="L142" s="32"/>
      <c r="Q142" s="1"/>
      <c r="R142" s="14"/>
      <c r="S142" s="1"/>
    </row>
    <row r="143" spans="1:19" x14ac:dyDescent="0.25">
      <c r="A143" s="35"/>
      <c r="B143" s="31" t="s">
        <v>131</v>
      </c>
      <c r="C143" s="3"/>
      <c r="D143" s="5"/>
      <c r="E143" s="1"/>
      <c r="F143" s="13"/>
      <c r="G143" s="5"/>
      <c r="H143" s="15"/>
      <c r="K143" s="1"/>
      <c r="L143" s="32"/>
      <c r="Q143" s="1"/>
      <c r="R143" s="14"/>
      <c r="S143" s="1"/>
    </row>
    <row r="144" spans="1:19" x14ac:dyDescent="0.25">
      <c r="A144" s="35"/>
      <c r="C144" s="3"/>
      <c r="D144" s="5"/>
      <c r="E144" s="1"/>
      <c r="F144" s="13"/>
      <c r="G144" s="5"/>
      <c r="H144" s="15"/>
      <c r="K144" s="1"/>
      <c r="L144" s="32"/>
      <c r="Q144" s="1"/>
      <c r="R144" s="14"/>
      <c r="S144" s="1"/>
    </row>
    <row r="145" spans="1:19" x14ac:dyDescent="0.25">
      <c r="A145" s="35"/>
      <c r="B145" s="2"/>
      <c r="C145" s="3"/>
      <c r="D145" s="5"/>
      <c r="E145" s="1" t="s">
        <v>5</v>
      </c>
      <c r="F145" s="50" t="s">
        <v>155</v>
      </c>
      <c r="G145" s="1"/>
      <c r="H145" s="15">
        <v>0</v>
      </c>
      <c r="K145" s="1"/>
      <c r="L145" s="32"/>
      <c r="Q145" s="1"/>
      <c r="R145" s="14"/>
      <c r="S145" s="1"/>
    </row>
    <row r="146" spans="1:19" x14ac:dyDescent="0.25">
      <c r="A146" s="35"/>
      <c r="B146" s="2">
        <v>333.3</v>
      </c>
      <c r="C146" s="3" t="s">
        <v>15</v>
      </c>
      <c r="D146" s="5"/>
      <c r="E146" s="1" t="s">
        <v>6</v>
      </c>
      <c r="F146" s="13">
        <v>0</v>
      </c>
      <c r="G146" s="5" t="s">
        <v>16</v>
      </c>
      <c r="H146" s="15">
        <f>B146*F146</f>
        <v>0</v>
      </c>
      <c r="K146" s="1"/>
      <c r="L146" s="32"/>
      <c r="Q146" s="1"/>
      <c r="R146" s="14"/>
      <c r="S146" s="1"/>
    </row>
    <row r="147" spans="1:19" x14ac:dyDescent="0.25">
      <c r="A147" s="35"/>
      <c r="B147" s="2"/>
      <c r="C147" s="3"/>
      <c r="D147" s="5"/>
      <c r="E147" s="1"/>
      <c r="F147" s="13"/>
      <c r="G147" s="5"/>
      <c r="H147" s="15"/>
      <c r="K147" s="1"/>
      <c r="L147" s="32"/>
      <c r="Q147" s="1"/>
      <c r="R147" s="14"/>
      <c r="S147" s="1"/>
    </row>
    <row r="148" spans="1:19" x14ac:dyDescent="0.25">
      <c r="A148" s="5" t="s">
        <v>9</v>
      </c>
      <c r="B148" s="9" t="s">
        <v>10</v>
      </c>
      <c r="C148" s="1"/>
      <c r="D148" s="1"/>
      <c r="E148" s="1"/>
      <c r="F148" s="1"/>
      <c r="G148" s="1"/>
      <c r="H148" s="14"/>
      <c r="I148" s="1"/>
      <c r="K148" s="1"/>
      <c r="L148" s="32"/>
      <c r="Q148" s="1"/>
      <c r="R148" s="14"/>
      <c r="S148" s="1"/>
    </row>
    <row r="149" spans="1:19" x14ac:dyDescent="0.25">
      <c r="B149" s="8" t="s">
        <v>11</v>
      </c>
      <c r="C149" s="1"/>
      <c r="D149" s="1"/>
      <c r="E149" s="1"/>
      <c r="F149" s="1"/>
      <c r="G149" s="1"/>
      <c r="H149" s="14"/>
      <c r="I149" s="1"/>
      <c r="K149" s="1"/>
      <c r="L149" s="32"/>
      <c r="Q149" s="1"/>
      <c r="R149" s="14"/>
      <c r="S149" s="1"/>
    </row>
    <row r="150" spans="1:19" x14ac:dyDescent="0.25">
      <c r="A150" s="5"/>
      <c r="B150" s="8" t="s">
        <v>1</v>
      </c>
      <c r="C150" s="1"/>
      <c r="D150" s="1"/>
      <c r="E150" s="1"/>
      <c r="F150" s="1"/>
      <c r="G150" s="1"/>
      <c r="H150" s="14"/>
      <c r="I150" s="1"/>
      <c r="K150" s="1"/>
      <c r="L150" s="32"/>
      <c r="Q150" s="1"/>
      <c r="R150" s="14"/>
      <c r="S150" s="1"/>
    </row>
    <row r="151" spans="1:19" x14ac:dyDescent="0.25">
      <c r="A151" s="5"/>
      <c r="B151" s="1"/>
      <c r="C151" s="1"/>
      <c r="D151" s="1"/>
      <c r="E151" s="1"/>
      <c r="F151" s="1"/>
      <c r="G151" s="1"/>
      <c r="H151" s="14"/>
      <c r="I151" s="1"/>
      <c r="K151" s="1"/>
      <c r="L151" s="32"/>
      <c r="Q151" s="1"/>
      <c r="R151" s="14"/>
      <c r="S151" s="1"/>
    </row>
    <row r="152" spans="1:19" x14ac:dyDescent="0.25">
      <c r="A152" s="5"/>
      <c r="B152" s="8" t="s">
        <v>3</v>
      </c>
      <c r="C152" s="1"/>
      <c r="D152" s="1"/>
      <c r="E152" s="1"/>
      <c r="F152" s="1"/>
      <c r="G152" s="1"/>
      <c r="H152" s="14"/>
      <c r="I152" s="1"/>
      <c r="K152" s="1"/>
      <c r="L152" s="31"/>
      <c r="Q152" s="1"/>
      <c r="R152" s="14"/>
      <c r="S152" s="1"/>
    </row>
    <row r="153" spans="1:19" x14ac:dyDescent="0.25">
      <c r="A153" s="5"/>
      <c r="B153" s="8" t="s">
        <v>4</v>
      </c>
      <c r="C153" s="1"/>
      <c r="D153" s="1"/>
      <c r="E153" s="1"/>
      <c r="F153" s="1"/>
      <c r="G153" s="1"/>
      <c r="H153" s="14"/>
      <c r="I153" s="1"/>
      <c r="K153" s="1"/>
      <c r="Q153" s="1"/>
      <c r="R153" s="14"/>
      <c r="S153" s="1"/>
    </row>
    <row r="154" spans="1:19" x14ac:dyDescent="0.25">
      <c r="A154" s="5"/>
      <c r="B154" s="8" t="s">
        <v>12</v>
      </c>
      <c r="C154" s="1"/>
      <c r="D154" s="1"/>
      <c r="E154" s="1"/>
      <c r="F154" s="1"/>
      <c r="G154" s="1"/>
      <c r="H154" s="14"/>
      <c r="I154" s="1"/>
      <c r="K154" s="1"/>
      <c r="L154" s="31"/>
      <c r="Q154" s="1"/>
      <c r="R154" s="14"/>
      <c r="S154" s="1"/>
    </row>
    <row r="155" spans="1:19" x14ac:dyDescent="0.25">
      <c r="A155" s="5"/>
      <c r="B155" s="8" t="s">
        <v>13</v>
      </c>
      <c r="C155" s="1"/>
      <c r="D155" s="1"/>
      <c r="E155" s="1"/>
      <c r="F155" s="1"/>
      <c r="G155" s="1"/>
      <c r="H155" s="14"/>
      <c r="I155" s="1"/>
      <c r="K155" s="1"/>
      <c r="L155" s="32"/>
      <c r="Q155" s="1"/>
      <c r="R155" s="14"/>
      <c r="S155" s="1"/>
    </row>
    <row r="156" spans="1:19" x14ac:dyDescent="0.25">
      <c r="A156" s="5"/>
      <c r="B156" s="9" t="s">
        <v>14</v>
      </c>
      <c r="C156" s="1"/>
      <c r="D156" s="1"/>
      <c r="E156" s="1"/>
      <c r="F156" s="1"/>
      <c r="G156" s="1"/>
      <c r="H156" s="14"/>
      <c r="I156" s="1"/>
      <c r="K156" s="1"/>
      <c r="L156" s="32"/>
      <c r="Q156" s="1"/>
      <c r="R156" s="14"/>
      <c r="S156" s="1"/>
    </row>
    <row r="157" spans="1:19" x14ac:dyDescent="0.25">
      <c r="A157" s="5"/>
      <c r="B157" s="1"/>
      <c r="C157" s="1"/>
      <c r="D157" s="1"/>
      <c r="E157" s="1"/>
      <c r="F157" s="1"/>
      <c r="G157" s="1"/>
      <c r="H157" s="14"/>
      <c r="I157" s="1"/>
      <c r="K157" s="1"/>
      <c r="L157" s="32"/>
      <c r="Q157" s="1"/>
      <c r="R157" s="14"/>
      <c r="S157" s="1"/>
    </row>
    <row r="158" spans="1:19" x14ac:dyDescent="0.25">
      <c r="A158" s="5"/>
      <c r="B158" s="2">
        <v>426.8</v>
      </c>
      <c r="C158" s="3" t="s">
        <v>15</v>
      </c>
      <c r="D158" s="1"/>
      <c r="E158" s="1" t="s">
        <v>5</v>
      </c>
      <c r="F158" s="13">
        <v>0</v>
      </c>
      <c r="G158" s="1"/>
      <c r="H158" s="14">
        <f>B158*F158</f>
        <v>0</v>
      </c>
      <c r="I158" s="1"/>
      <c r="K158" s="1"/>
      <c r="L158" s="32"/>
    </row>
    <row r="159" spans="1:19" x14ac:dyDescent="0.25">
      <c r="A159" s="5"/>
      <c r="B159" s="2"/>
      <c r="C159" s="3"/>
      <c r="D159" s="1"/>
      <c r="E159" s="1" t="s">
        <v>6</v>
      </c>
      <c r="F159" s="13">
        <v>0</v>
      </c>
      <c r="G159" s="5" t="s">
        <v>16</v>
      </c>
      <c r="H159" s="14">
        <f>B158*F159</f>
        <v>0</v>
      </c>
      <c r="I159" s="1"/>
      <c r="J159" s="34"/>
      <c r="K159" s="1"/>
    </row>
    <row r="160" spans="1:19" x14ac:dyDescent="0.25">
      <c r="A160" s="5"/>
      <c r="B160" s="2"/>
      <c r="C160" s="3"/>
      <c r="D160" s="1"/>
      <c r="E160" s="1"/>
      <c r="F160" s="13"/>
      <c r="G160" s="5"/>
      <c r="H160" s="14"/>
      <c r="I160" s="1"/>
      <c r="K160" s="1"/>
      <c r="L160" s="32"/>
    </row>
    <row r="161" spans="1:18" x14ac:dyDescent="0.25">
      <c r="A161" s="5" t="s">
        <v>17</v>
      </c>
      <c r="B161" s="9" t="s">
        <v>18</v>
      </c>
      <c r="C161" s="1"/>
      <c r="D161" s="1"/>
      <c r="E161" s="1"/>
      <c r="F161" s="5" t="s">
        <v>85</v>
      </c>
      <c r="G161" s="1"/>
      <c r="H161" s="14"/>
      <c r="I161" s="1"/>
      <c r="K161" s="1"/>
      <c r="L161" s="32"/>
    </row>
    <row r="162" spans="1:18" x14ac:dyDescent="0.25">
      <c r="B162" s="8" t="s">
        <v>19</v>
      </c>
      <c r="C162" s="1"/>
      <c r="D162" s="1"/>
      <c r="E162" s="1"/>
      <c r="F162" s="1"/>
      <c r="G162" s="1"/>
      <c r="H162" s="14"/>
      <c r="I162" s="1"/>
      <c r="K162" s="1"/>
      <c r="L162" s="32"/>
    </row>
    <row r="163" spans="1:18" x14ac:dyDescent="0.25">
      <c r="A163" s="5"/>
      <c r="B163" s="8" t="s">
        <v>1</v>
      </c>
      <c r="C163" s="1"/>
      <c r="D163" s="1"/>
      <c r="E163" s="1"/>
      <c r="F163" s="1"/>
      <c r="G163" s="1"/>
      <c r="H163" s="14"/>
      <c r="I163" s="1"/>
      <c r="K163" s="1"/>
      <c r="L163" s="32"/>
    </row>
    <row r="164" spans="1:18" x14ac:dyDescent="0.25">
      <c r="B164" s="1"/>
      <c r="C164" s="1"/>
      <c r="D164" s="1"/>
      <c r="E164" s="1"/>
      <c r="F164" s="1"/>
      <c r="G164" s="1"/>
      <c r="H164" s="14"/>
      <c r="I164" s="1"/>
      <c r="K164" s="1"/>
      <c r="L164" s="32"/>
    </row>
    <row r="165" spans="1:18" x14ac:dyDescent="0.25">
      <c r="A165" s="5"/>
      <c r="B165" s="8" t="s">
        <v>3</v>
      </c>
      <c r="C165" s="1"/>
      <c r="D165" s="1"/>
      <c r="E165" s="1"/>
      <c r="F165" s="1"/>
      <c r="G165" s="1"/>
      <c r="H165" s="14"/>
      <c r="I165" s="1"/>
      <c r="K165" s="1"/>
      <c r="L165" s="31"/>
    </row>
    <row r="166" spans="1:18" x14ac:dyDescent="0.25">
      <c r="A166" s="5"/>
      <c r="B166" s="8" t="s">
        <v>4</v>
      </c>
      <c r="C166" s="1"/>
      <c r="D166" s="1"/>
      <c r="E166" s="1"/>
      <c r="F166" s="1"/>
      <c r="G166" s="1"/>
      <c r="H166" s="14"/>
      <c r="I166" s="1"/>
      <c r="K166" s="1"/>
    </row>
    <row r="167" spans="1:18" x14ac:dyDescent="0.25">
      <c r="A167" s="5"/>
      <c r="B167" s="8" t="s">
        <v>20</v>
      </c>
      <c r="C167" s="1"/>
      <c r="D167" s="1"/>
      <c r="E167" s="1"/>
      <c r="F167" s="1"/>
      <c r="G167" s="1"/>
      <c r="H167" s="14"/>
      <c r="I167" s="1"/>
      <c r="K167" s="1"/>
      <c r="L167" s="31"/>
    </row>
    <row r="168" spans="1:18" x14ac:dyDescent="0.25">
      <c r="A168" s="5"/>
      <c r="B168" s="8" t="s">
        <v>21</v>
      </c>
      <c r="C168" s="1"/>
      <c r="D168" s="1"/>
      <c r="E168" s="1"/>
      <c r="F168" s="1"/>
      <c r="G168" s="1"/>
      <c r="H168" s="14"/>
      <c r="I168" s="1"/>
      <c r="K168" s="1"/>
      <c r="L168" s="32"/>
    </row>
    <row r="169" spans="1:18" x14ac:dyDescent="0.25">
      <c r="A169" s="5"/>
      <c r="B169" s="8" t="s">
        <v>22</v>
      </c>
      <c r="C169" s="1"/>
      <c r="D169" s="1"/>
      <c r="E169" s="1"/>
      <c r="F169" s="1"/>
      <c r="G169" s="1"/>
      <c r="H169" s="14"/>
      <c r="I169" s="1"/>
      <c r="K169" s="1"/>
      <c r="L169" s="32"/>
    </row>
    <row r="170" spans="1:18" x14ac:dyDescent="0.25">
      <c r="A170" s="5"/>
      <c r="B170" s="8" t="s">
        <v>23</v>
      </c>
      <c r="C170" s="1"/>
      <c r="D170" s="1"/>
      <c r="E170" s="1"/>
      <c r="F170" s="1"/>
      <c r="G170" s="1"/>
      <c r="H170" s="14"/>
      <c r="I170" s="1"/>
      <c r="K170" s="1"/>
      <c r="L170" s="32"/>
    </row>
    <row r="171" spans="1:18" x14ac:dyDescent="0.25">
      <c r="A171" s="5"/>
      <c r="B171" s="8" t="s">
        <v>24</v>
      </c>
      <c r="C171" s="1"/>
      <c r="D171" s="1"/>
      <c r="E171" s="1"/>
      <c r="F171" s="1"/>
      <c r="G171" s="1"/>
      <c r="H171" s="14"/>
      <c r="I171" s="1"/>
      <c r="K171" s="1"/>
    </row>
    <row r="172" spans="1:18" x14ac:dyDescent="0.25">
      <c r="A172" s="5"/>
      <c r="B172" s="9" t="s">
        <v>25</v>
      </c>
      <c r="C172" s="1"/>
      <c r="D172" s="1"/>
      <c r="E172" s="1"/>
      <c r="F172" s="1"/>
      <c r="G172" s="1"/>
      <c r="H172" s="14"/>
      <c r="I172" s="1"/>
      <c r="L172" s="2"/>
      <c r="M172" s="3"/>
      <c r="N172" s="1"/>
      <c r="O172" s="1"/>
      <c r="P172" s="13"/>
      <c r="Q172" s="1"/>
      <c r="R172" s="14"/>
    </row>
    <row r="173" spans="1:18" x14ac:dyDescent="0.25">
      <c r="A173" s="5"/>
      <c r="B173" s="1"/>
      <c r="C173" s="1"/>
      <c r="D173" s="1"/>
      <c r="E173" s="1"/>
      <c r="F173" s="1"/>
      <c r="G173" s="1"/>
      <c r="H173" s="14"/>
      <c r="I173" s="1"/>
      <c r="K173" s="1"/>
      <c r="L173" s="1"/>
      <c r="M173" s="1"/>
      <c r="N173" s="1"/>
      <c r="O173" s="1"/>
      <c r="P173" s="10"/>
      <c r="Q173" s="5"/>
      <c r="R173" s="14"/>
    </row>
    <row r="174" spans="1:18" x14ac:dyDescent="0.25">
      <c r="A174" s="5"/>
      <c r="B174" s="2">
        <v>800.25</v>
      </c>
      <c r="C174" s="3" t="s">
        <v>15</v>
      </c>
      <c r="D174" s="1"/>
      <c r="E174" s="1" t="s">
        <v>5</v>
      </c>
      <c r="F174" s="50" t="s">
        <v>155</v>
      </c>
      <c r="G174" s="1"/>
      <c r="H174" s="15">
        <v>0</v>
      </c>
      <c r="I174" s="1"/>
      <c r="K174" s="1"/>
    </row>
    <row r="175" spans="1:18" x14ac:dyDescent="0.25">
      <c r="A175" s="5"/>
      <c r="B175" s="2"/>
      <c r="C175" s="3"/>
      <c r="D175" s="1"/>
      <c r="E175" s="1" t="s">
        <v>6</v>
      </c>
      <c r="F175" s="51">
        <v>0</v>
      </c>
      <c r="G175" s="5" t="s">
        <v>16</v>
      </c>
      <c r="H175" s="15">
        <f>B174*F175</f>
        <v>0</v>
      </c>
      <c r="I175" s="1"/>
      <c r="K175" s="1"/>
    </row>
    <row r="176" spans="1:18" x14ac:dyDescent="0.25">
      <c r="A176" s="5"/>
      <c r="B176" s="1"/>
      <c r="C176" s="1"/>
      <c r="D176" s="1"/>
      <c r="E176" s="1"/>
      <c r="F176" s="1"/>
      <c r="G176" s="1"/>
      <c r="H176" s="14"/>
      <c r="I176" s="1"/>
      <c r="K176" s="1"/>
    </row>
    <row r="177" spans="1:19" x14ac:dyDescent="0.25">
      <c r="A177" s="5" t="s">
        <v>26</v>
      </c>
      <c r="B177" s="31" t="s">
        <v>71</v>
      </c>
      <c r="E177" s="1"/>
      <c r="F177" s="1"/>
      <c r="G177" s="1"/>
      <c r="H177" s="14"/>
      <c r="I177" s="1"/>
      <c r="K177" s="1"/>
    </row>
    <row r="178" spans="1:19" x14ac:dyDescent="0.25">
      <c r="A178" s="1"/>
      <c r="B178" s="32" t="s">
        <v>72</v>
      </c>
      <c r="E178" s="1"/>
      <c r="F178" s="1"/>
      <c r="G178" s="1"/>
      <c r="H178" s="14"/>
      <c r="I178" s="1"/>
      <c r="K178" s="1"/>
    </row>
    <row r="179" spans="1:19" x14ac:dyDescent="0.25">
      <c r="A179" s="1"/>
      <c r="B179" s="32" t="s">
        <v>1</v>
      </c>
      <c r="E179" s="1"/>
      <c r="F179" s="1"/>
      <c r="G179" s="1"/>
      <c r="H179" s="14"/>
      <c r="I179" s="1"/>
      <c r="K179" s="5"/>
    </row>
    <row r="180" spans="1:19" x14ac:dyDescent="0.25">
      <c r="E180" s="1"/>
      <c r="F180" s="1"/>
      <c r="G180" s="1"/>
      <c r="H180" s="14"/>
      <c r="I180" s="1"/>
      <c r="K180" s="5"/>
    </row>
    <row r="181" spans="1:19" x14ac:dyDescent="0.25">
      <c r="A181" s="1"/>
      <c r="B181" s="32" t="s">
        <v>3</v>
      </c>
      <c r="E181" s="1"/>
      <c r="F181" s="1"/>
      <c r="G181" s="1"/>
      <c r="H181" s="14"/>
      <c r="I181" s="1"/>
      <c r="K181" s="5"/>
    </row>
    <row r="182" spans="1:19" x14ac:dyDescent="0.25">
      <c r="A182" s="1"/>
      <c r="B182" s="32" t="s">
        <v>4</v>
      </c>
      <c r="E182" s="1"/>
      <c r="F182" s="1"/>
      <c r="G182" s="1"/>
      <c r="H182" s="14"/>
      <c r="I182" s="1"/>
      <c r="K182" s="5"/>
    </row>
    <row r="183" spans="1:19" x14ac:dyDescent="0.25">
      <c r="A183" s="1"/>
      <c r="B183" s="32" t="s">
        <v>20</v>
      </c>
      <c r="E183" s="1"/>
      <c r="F183" s="1"/>
      <c r="G183" s="1"/>
      <c r="H183" s="14"/>
      <c r="I183" s="1"/>
      <c r="K183" s="5"/>
    </row>
    <row r="184" spans="1:19" x14ac:dyDescent="0.25">
      <c r="A184" s="1"/>
      <c r="B184" s="32" t="s">
        <v>21</v>
      </c>
      <c r="E184" s="1"/>
      <c r="F184" s="1"/>
      <c r="G184" s="1"/>
      <c r="H184" s="14"/>
      <c r="I184" s="1"/>
      <c r="K184" s="1"/>
    </row>
    <row r="185" spans="1:19" x14ac:dyDescent="0.25">
      <c r="A185" s="1"/>
      <c r="B185" s="32" t="s">
        <v>22</v>
      </c>
      <c r="E185" s="1"/>
      <c r="F185" s="1"/>
      <c r="G185" s="1"/>
      <c r="H185" s="14"/>
      <c r="I185" s="1"/>
      <c r="K185" s="1"/>
    </row>
    <row r="186" spans="1:19" x14ac:dyDescent="0.25">
      <c r="A186" s="1"/>
      <c r="B186" s="32" t="s">
        <v>23</v>
      </c>
      <c r="E186" s="1"/>
      <c r="F186" s="1"/>
      <c r="G186" s="1"/>
      <c r="H186" s="14"/>
      <c r="I186" s="1"/>
      <c r="K186" s="1"/>
    </row>
    <row r="187" spans="1:19" x14ac:dyDescent="0.25">
      <c r="A187" s="1"/>
      <c r="B187" s="32" t="s">
        <v>70</v>
      </c>
      <c r="E187" s="1"/>
      <c r="F187" s="1"/>
      <c r="G187" s="1"/>
      <c r="H187" s="14"/>
      <c r="I187" s="1"/>
      <c r="K187" s="1"/>
    </row>
    <row r="188" spans="1:19" x14ac:dyDescent="0.25">
      <c r="A188" s="1"/>
      <c r="B188" s="31" t="s">
        <v>73</v>
      </c>
      <c r="E188" s="1"/>
      <c r="F188" s="1"/>
      <c r="G188" s="1"/>
      <c r="H188" s="14"/>
      <c r="I188" s="1"/>
      <c r="K188" s="1"/>
      <c r="L188" s="1"/>
      <c r="M188" s="1"/>
      <c r="N188" s="1"/>
      <c r="O188" s="1"/>
      <c r="P188" s="1"/>
      <c r="Q188" s="1"/>
      <c r="R188" s="14"/>
      <c r="S188" s="1"/>
    </row>
    <row r="189" spans="1:19" x14ac:dyDescent="0.25">
      <c r="A189" s="1"/>
      <c r="E189" s="1"/>
      <c r="F189" s="1"/>
      <c r="G189" s="1"/>
      <c r="H189" s="14"/>
      <c r="I189" s="1"/>
      <c r="L189" s="1"/>
      <c r="M189" s="1"/>
      <c r="N189" s="1"/>
      <c r="O189" s="1"/>
      <c r="P189" s="1"/>
      <c r="Q189" s="1"/>
      <c r="R189" s="14"/>
      <c r="S189" s="1"/>
    </row>
    <row r="190" spans="1:19" x14ac:dyDescent="0.25">
      <c r="A190" s="1"/>
      <c r="B190" s="2">
        <v>160.05000000000001</v>
      </c>
      <c r="C190" s="3" t="s">
        <v>15</v>
      </c>
      <c r="D190" s="1"/>
      <c r="E190" s="1" t="s">
        <v>5</v>
      </c>
      <c r="F190" s="50" t="s">
        <v>155</v>
      </c>
      <c r="G190" s="1"/>
      <c r="H190" s="15">
        <v>0</v>
      </c>
      <c r="I190" s="1"/>
    </row>
    <row r="191" spans="1:19" x14ac:dyDescent="0.25">
      <c r="A191" s="1"/>
      <c r="B191" s="2"/>
      <c r="C191" s="3"/>
      <c r="D191" s="1"/>
      <c r="E191" s="1" t="s">
        <v>6</v>
      </c>
      <c r="F191" s="51">
        <v>0</v>
      </c>
      <c r="G191" s="5" t="s">
        <v>16</v>
      </c>
      <c r="H191" s="15">
        <f>B190*F191</f>
        <v>0</v>
      </c>
      <c r="I191" s="1"/>
    </row>
    <row r="192" spans="1:19" x14ac:dyDescent="0.25">
      <c r="A192" s="1"/>
      <c r="B192" s="1"/>
      <c r="C192" s="1"/>
      <c r="D192" s="1"/>
      <c r="E192" s="1"/>
      <c r="F192" s="1"/>
      <c r="G192" s="1"/>
      <c r="H192" s="14"/>
      <c r="I192" s="1"/>
    </row>
    <row r="193" spans="1:10" x14ac:dyDescent="0.25">
      <c r="A193" s="5" t="s">
        <v>36</v>
      </c>
      <c r="B193" s="9" t="s">
        <v>27</v>
      </c>
      <c r="C193" s="1"/>
      <c r="D193" s="1"/>
      <c r="E193" s="1"/>
      <c r="F193" s="1"/>
      <c r="G193" s="1"/>
      <c r="H193" s="14"/>
      <c r="I193" s="1"/>
    </row>
    <row r="194" spans="1:10" x14ac:dyDescent="0.25">
      <c r="A194" s="1"/>
      <c r="B194" s="8" t="s">
        <v>28</v>
      </c>
      <c r="C194" s="1"/>
      <c r="D194" s="1"/>
      <c r="E194" s="1"/>
      <c r="F194" s="1"/>
      <c r="G194" s="1"/>
      <c r="H194" s="14"/>
      <c r="I194" s="1"/>
    </row>
    <row r="195" spans="1:10" x14ac:dyDescent="0.25">
      <c r="A195" s="1"/>
      <c r="B195" s="8" t="s">
        <v>1</v>
      </c>
      <c r="C195" s="1"/>
      <c r="D195" s="1"/>
      <c r="E195" s="1"/>
      <c r="F195" s="1"/>
      <c r="G195" s="1"/>
      <c r="H195" s="14"/>
      <c r="I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4"/>
      <c r="I196" s="1"/>
    </row>
    <row r="197" spans="1:10" x14ac:dyDescent="0.25">
      <c r="A197" s="1"/>
      <c r="B197" s="8" t="s">
        <v>2</v>
      </c>
      <c r="C197" s="1"/>
      <c r="D197" s="1"/>
      <c r="E197" s="1"/>
      <c r="F197" s="1"/>
      <c r="G197" s="1"/>
      <c r="H197" s="14"/>
      <c r="I197" s="1"/>
    </row>
    <row r="198" spans="1:10" x14ac:dyDescent="0.25">
      <c r="A198" s="1"/>
      <c r="B198" s="8" t="s">
        <v>3</v>
      </c>
      <c r="C198" s="1"/>
      <c r="D198" s="1"/>
      <c r="E198" s="1"/>
      <c r="F198" s="1"/>
      <c r="G198" s="1"/>
      <c r="H198" s="14"/>
      <c r="I198" s="1"/>
    </row>
    <row r="199" spans="1:10" x14ac:dyDescent="0.25">
      <c r="A199" s="1"/>
      <c r="B199" s="8" t="s">
        <v>4</v>
      </c>
      <c r="C199" s="1"/>
      <c r="D199" s="1"/>
      <c r="E199" s="1"/>
      <c r="F199" s="1"/>
      <c r="G199" s="1"/>
      <c r="H199" s="14"/>
      <c r="I199" s="1"/>
    </row>
    <row r="200" spans="1:10" x14ac:dyDescent="0.25">
      <c r="A200" s="1"/>
      <c r="B200" s="8" t="s">
        <v>29</v>
      </c>
      <c r="C200" s="1"/>
      <c r="D200" s="1"/>
      <c r="E200" s="1"/>
      <c r="F200" s="1"/>
      <c r="G200" s="1"/>
      <c r="H200" s="14"/>
      <c r="I200" s="1"/>
    </row>
    <row r="201" spans="1:10" x14ac:dyDescent="0.25">
      <c r="A201" s="1"/>
      <c r="B201" s="8" t="s">
        <v>30</v>
      </c>
      <c r="C201" s="1"/>
      <c r="D201" s="1"/>
      <c r="E201" s="1"/>
      <c r="F201" s="1"/>
      <c r="G201" s="1"/>
      <c r="H201" s="14"/>
      <c r="I201" s="1"/>
    </row>
    <row r="202" spans="1:10" x14ac:dyDescent="0.25">
      <c r="A202" s="1"/>
      <c r="B202" s="8" t="s">
        <v>31</v>
      </c>
      <c r="C202" s="1"/>
      <c r="D202" s="1"/>
      <c r="E202" s="1"/>
      <c r="F202" s="1"/>
      <c r="G202" s="1"/>
      <c r="H202" s="14"/>
      <c r="I202" s="1"/>
    </row>
    <row r="203" spans="1:10" x14ac:dyDescent="0.25">
      <c r="A203" s="1"/>
      <c r="B203" s="8" t="s">
        <v>32</v>
      </c>
      <c r="C203" s="1"/>
      <c r="D203" s="1"/>
      <c r="E203" s="1"/>
      <c r="F203" s="1"/>
      <c r="G203" s="1"/>
      <c r="H203" s="14"/>
      <c r="I203" s="1"/>
    </row>
    <row r="204" spans="1:10" x14ac:dyDescent="0.25">
      <c r="A204" s="1"/>
      <c r="B204" s="9" t="s">
        <v>33</v>
      </c>
      <c r="C204" s="1"/>
      <c r="D204" s="1"/>
      <c r="E204" s="1"/>
      <c r="F204" s="1"/>
      <c r="G204" s="1"/>
      <c r="H204" s="14"/>
      <c r="I204" s="1"/>
    </row>
    <row r="205" spans="1:10" x14ac:dyDescent="0.25">
      <c r="A205" s="1"/>
      <c r="B205" s="1"/>
      <c r="C205" s="1"/>
      <c r="D205" s="1"/>
      <c r="E205" s="1"/>
      <c r="F205" s="1"/>
      <c r="G205" s="1"/>
      <c r="H205" s="14"/>
      <c r="I205" s="1"/>
    </row>
    <row r="206" spans="1:10" x14ac:dyDescent="0.25">
      <c r="A206" s="1"/>
      <c r="B206" s="1"/>
      <c r="C206" s="1"/>
      <c r="D206" s="1"/>
      <c r="E206" s="1" t="s">
        <v>5</v>
      </c>
      <c r="F206" s="50" t="s">
        <v>155</v>
      </c>
      <c r="G206" s="1"/>
      <c r="H206" s="14">
        <v>0</v>
      </c>
      <c r="I206" s="1"/>
    </row>
    <row r="207" spans="1:10" x14ac:dyDescent="0.25">
      <c r="A207" s="5" t="s">
        <v>43</v>
      </c>
      <c r="B207" s="2">
        <v>4268</v>
      </c>
      <c r="C207" s="3" t="s">
        <v>34</v>
      </c>
      <c r="D207" s="1"/>
      <c r="E207" s="1" t="s">
        <v>6</v>
      </c>
      <c r="F207" s="51">
        <v>0</v>
      </c>
      <c r="G207" s="1" t="s">
        <v>35</v>
      </c>
      <c r="H207" s="15">
        <f>B207*F207</f>
        <v>0</v>
      </c>
      <c r="I207" s="1"/>
      <c r="J207" s="34"/>
    </row>
    <row r="208" spans="1:10" x14ac:dyDescent="0.25">
      <c r="A208" s="1"/>
      <c r="B208" s="1"/>
      <c r="C208" s="1"/>
      <c r="D208" s="1"/>
      <c r="E208" s="1"/>
      <c r="F208" s="1"/>
      <c r="G208" s="1"/>
      <c r="H208" s="14"/>
      <c r="I208" s="1"/>
    </row>
    <row r="209" spans="1:9" x14ac:dyDescent="0.25">
      <c r="A209" s="1"/>
      <c r="B209" s="9" t="s">
        <v>37</v>
      </c>
      <c r="C209" s="1"/>
      <c r="D209" s="1"/>
      <c r="E209" s="1"/>
      <c r="F209" s="1"/>
      <c r="G209" s="1"/>
      <c r="H209" s="14"/>
      <c r="I209" s="1"/>
    </row>
    <row r="210" spans="1:9" x14ac:dyDescent="0.25">
      <c r="A210" s="1"/>
      <c r="B210" s="8" t="s">
        <v>38</v>
      </c>
      <c r="C210" s="1"/>
      <c r="D210" s="1"/>
      <c r="E210" s="1"/>
      <c r="F210" s="1"/>
      <c r="G210" s="1"/>
      <c r="H210" s="14"/>
      <c r="I210" s="1"/>
    </row>
    <row r="211" spans="1:9" x14ac:dyDescent="0.25">
      <c r="A211" s="1"/>
      <c r="B211" s="8" t="s">
        <v>1</v>
      </c>
      <c r="C211" s="1"/>
      <c r="D211" s="1"/>
      <c r="E211" s="1"/>
      <c r="F211" s="1"/>
      <c r="G211" s="1"/>
      <c r="H211" s="14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4"/>
      <c r="I212" s="1"/>
    </row>
    <row r="213" spans="1:9" x14ac:dyDescent="0.25">
      <c r="A213" s="1"/>
      <c r="B213" s="8" t="s">
        <v>2</v>
      </c>
      <c r="C213" s="1"/>
      <c r="D213" s="1"/>
      <c r="E213" s="1"/>
      <c r="F213" s="1"/>
      <c r="G213" s="1"/>
      <c r="H213" s="14"/>
      <c r="I213" s="1"/>
    </row>
    <row r="214" spans="1:9" x14ac:dyDescent="0.25">
      <c r="A214" s="1"/>
      <c r="B214" s="8" t="s">
        <v>3</v>
      </c>
      <c r="C214" s="1"/>
      <c r="D214" s="1"/>
      <c r="E214" s="1"/>
      <c r="F214" s="1"/>
      <c r="G214" s="1"/>
      <c r="H214" s="14"/>
      <c r="I214" s="1"/>
    </row>
    <row r="215" spans="1:9" x14ac:dyDescent="0.25">
      <c r="A215" s="1"/>
      <c r="B215" s="8" t="s">
        <v>4</v>
      </c>
      <c r="C215" s="1"/>
      <c r="D215" s="1"/>
      <c r="E215" s="1"/>
      <c r="F215" s="1"/>
      <c r="G215" s="1"/>
      <c r="H215" s="14"/>
    </row>
    <row r="216" spans="1:9" x14ac:dyDescent="0.25">
      <c r="A216" s="1"/>
      <c r="B216" s="8" t="s">
        <v>39</v>
      </c>
      <c r="C216" s="1"/>
      <c r="D216" s="1"/>
      <c r="E216" s="1"/>
      <c r="F216" s="1"/>
      <c r="G216" s="1"/>
      <c r="H216" s="14"/>
    </row>
    <row r="217" spans="1:9" x14ac:dyDescent="0.25">
      <c r="A217" s="1"/>
      <c r="B217" s="8" t="s">
        <v>40</v>
      </c>
      <c r="C217" s="1"/>
      <c r="D217" s="1"/>
      <c r="E217" s="1"/>
      <c r="F217" s="1"/>
      <c r="G217" s="1"/>
      <c r="H217" s="14"/>
    </row>
    <row r="218" spans="1:9" x14ac:dyDescent="0.25">
      <c r="A218" s="1"/>
      <c r="B218" s="8" t="s">
        <v>41</v>
      </c>
      <c r="C218" s="1"/>
      <c r="D218" s="1"/>
      <c r="E218" s="1"/>
      <c r="F218" s="1"/>
      <c r="G218" s="1"/>
      <c r="H218" s="14"/>
    </row>
    <row r="219" spans="1:9" x14ac:dyDescent="0.25">
      <c r="A219" s="1"/>
      <c r="B219" s="9" t="s">
        <v>42</v>
      </c>
      <c r="C219" s="1"/>
      <c r="D219" s="1"/>
      <c r="E219" s="1"/>
      <c r="F219" s="1"/>
      <c r="G219" s="1"/>
      <c r="H219" s="14"/>
    </row>
    <row r="220" spans="1:9" x14ac:dyDescent="0.25">
      <c r="A220" s="1"/>
      <c r="B220" s="1"/>
      <c r="C220" s="1"/>
      <c r="D220" s="1"/>
      <c r="E220" s="1"/>
      <c r="F220" s="1"/>
      <c r="G220" s="1"/>
      <c r="H220" s="14"/>
    </row>
    <row r="221" spans="1:9" x14ac:dyDescent="0.25">
      <c r="A221" s="1"/>
      <c r="B221" s="2">
        <v>640.20000000000005</v>
      </c>
      <c r="C221" s="3" t="s">
        <v>15</v>
      </c>
      <c r="D221" s="1"/>
      <c r="E221" s="1" t="s">
        <v>5</v>
      </c>
      <c r="F221" s="51">
        <v>0</v>
      </c>
      <c r="G221" s="1"/>
      <c r="H221" s="14">
        <f>B221*F221</f>
        <v>0</v>
      </c>
    </row>
    <row r="222" spans="1:9" x14ac:dyDescent="0.25">
      <c r="A222" s="1"/>
      <c r="B222" s="1"/>
      <c r="C222" s="1"/>
      <c r="D222" s="1"/>
      <c r="E222" s="1" t="s">
        <v>6</v>
      </c>
      <c r="F222" s="10">
        <v>0</v>
      </c>
      <c r="G222" s="5" t="s">
        <v>16</v>
      </c>
      <c r="H222" s="14">
        <f>B221*F222</f>
        <v>0</v>
      </c>
    </row>
    <row r="223" spans="1:9" x14ac:dyDescent="0.25">
      <c r="A223" s="1"/>
      <c r="B223" s="1"/>
      <c r="C223" s="1"/>
      <c r="D223" s="1"/>
      <c r="E223" s="1"/>
      <c r="F223" s="10"/>
      <c r="G223" s="5"/>
      <c r="H223" s="14"/>
    </row>
    <row r="224" spans="1:9" x14ac:dyDescent="0.25">
      <c r="A224" s="5" t="s">
        <v>113</v>
      </c>
      <c r="B224" s="31" t="s">
        <v>67</v>
      </c>
      <c r="E224" s="1"/>
      <c r="F224" s="1"/>
      <c r="G224" s="1"/>
      <c r="H224" s="14"/>
    </row>
    <row r="225" spans="1:8" x14ac:dyDescent="0.25">
      <c r="A225" s="1"/>
      <c r="B225" s="32" t="s">
        <v>68</v>
      </c>
      <c r="E225" s="1"/>
      <c r="F225" s="1"/>
      <c r="G225" s="1"/>
      <c r="H225" s="14"/>
    </row>
    <row r="226" spans="1:8" x14ac:dyDescent="0.25">
      <c r="A226" s="1"/>
      <c r="B226" s="32" t="s">
        <v>1</v>
      </c>
      <c r="E226" s="1"/>
      <c r="F226" s="1"/>
      <c r="G226" s="1"/>
      <c r="H226" s="14"/>
    </row>
    <row r="227" spans="1:8" x14ac:dyDescent="0.25">
      <c r="A227" s="1"/>
      <c r="E227" s="1"/>
      <c r="F227" s="1"/>
      <c r="G227" s="1"/>
      <c r="H227" s="14"/>
    </row>
    <row r="228" spans="1:8" x14ac:dyDescent="0.25">
      <c r="A228" s="1"/>
      <c r="B228" s="32" t="s">
        <v>3</v>
      </c>
      <c r="E228" s="1"/>
      <c r="F228" s="1"/>
      <c r="G228" s="1"/>
      <c r="H228" s="14"/>
    </row>
    <row r="229" spans="1:8" x14ac:dyDescent="0.25">
      <c r="A229" s="1"/>
      <c r="B229" s="32" t="s">
        <v>4</v>
      </c>
      <c r="E229" s="1"/>
      <c r="F229" s="1"/>
      <c r="G229" s="1"/>
      <c r="H229" s="14"/>
    </row>
    <row r="230" spans="1:8" x14ac:dyDescent="0.25">
      <c r="A230" s="1"/>
      <c r="B230" s="32" t="s">
        <v>39</v>
      </c>
      <c r="E230" s="1"/>
      <c r="F230" s="1"/>
      <c r="G230" s="1"/>
      <c r="H230" s="14"/>
    </row>
    <row r="231" spans="1:8" x14ac:dyDescent="0.25">
      <c r="A231" s="1"/>
      <c r="B231" s="32" t="s">
        <v>40</v>
      </c>
      <c r="E231" s="1"/>
      <c r="F231" s="1"/>
      <c r="G231" s="1"/>
      <c r="H231" s="14"/>
    </row>
    <row r="232" spans="1:8" x14ac:dyDescent="0.25">
      <c r="A232" s="1"/>
      <c r="B232" s="32" t="s">
        <v>41</v>
      </c>
      <c r="E232" s="1"/>
      <c r="F232" s="1"/>
      <c r="G232" s="1"/>
      <c r="H232" s="14"/>
    </row>
    <row r="233" spans="1:8" x14ac:dyDescent="0.25">
      <c r="A233" s="1"/>
      <c r="B233" s="31" t="s">
        <v>69</v>
      </c>
      <c r="E233" s="1"/>
      <c r="F233" s="1"/>
      <c r="G233" s="1"/>
      <c r="H233" s="14"/>
    </row>
    <row r="234" spans="1:8" x14ac:dyDescent="0.25">
      <c r="A234" s="1"/>
      <c r="E234" s="1"/>
      <c r="F234" s="1"/>
      <c r="G234" s="1"/>
      <c r="H234" s="14"/>
    </row>
    <row r="235" spans="1:8" x14ac:dyDescent="0.25">
      <c r="A235" s="5"/>
      <c r="B235" s="2">
        <v>106.7</v>
      </c>
      <c r="C235" s="3" t="s">
        <v>15</v>
      </c>
      <c r="D235" s="1"/>
      <c r="E235" s="1" t="s">
        <v>5</v>
      </c>
      <c r="F235" s="51">
        <v>0</v>
      </c>
      <c r="G235" s="1"/>
      <c r="H235" s="14">
        <f>B235*F235</f>
        <v>0</v>
      </c>
    </row>
    <row r="236" spans="1:8" x14ac:dyDescent="0.25">
      <c r="A236" s="1"/>
      <c r="B236" s="1"/>
      <c r="C236" s="1"/>
      <c r="D236" s="1"/>
      <c r="E236" s="1" t="s">
        <v>6</v>
      </c>
      <c r="F236" s="10">
        <v>0</v>
      </c>
      <c r="G236" s="5" t="s">
        <v>16</v>
      </c>
      <c r="H236" s="14">
        <f>B235*F236</f>
        <v>0</v>
      </c>
    </row>
    <row r="237" spans="1:8" x14ac:dyDescent="0.25">
      <c r="A237" s="1"/>
      <c r="B237" s="1"/>
      <c r="C237" s="1"/>
      <c r="D237" s="1"/>
      <c r="E237" s="1"/>
      <c r="F237" s="1"/>
      <c r="G237" s="1"/>
      <c r="H237" s="14"/>
    </row>
    <row r="238" spans="1:8" x14ac:dyDescent="0.25">
      <c r="A238" s="5" t="s">
        <v>49</v>
      </c>
      <c r="B238" s="9" t="s">
        <v>46</v>
      </c>
      <c r="C238" s="1"/>
      <c r="D238" s="1"/>
      <c r="E238" s="1"/>
      <c r="F238" s="1"/>
      <c r="G238" s="1"/>
      <c r="H238" s="14"/>
    </row>
    <row r="239" spans="1:8" x14ac:dyDescent="0.25">
      <c r="A239" s="1"/>
      <c r="B239" s="8" t="s">
        <v>47</v>
      </c>
      <c r="C239" s="1"/>
      <c r="D239" s="1"/>
      <c r="E239" s="1"/>
      <c r="F239" s="1"/>
      <c r="G239" s="1"/>
      <c r="H239" s="14"/>
    </row>
    <row r="240" spans="1:8" x14ac:dyDescent="0.25">
      <c r="A240" s="1"/>
      <c r="B240" s="8" t="s">
        <v>1</v>
      </c>
      <c r="C240" s="1"/>
      <c r="D240" s="1"/>
      <c r="E240" s="1"/>
      <c r="F240" s="1"/>
      <c r="G240" s="1"/>
      <c r="H240" s="14"/>
    </row>
    <row r="241" spans="1:12" x14ac:dyDescent="0.25">
      <c r="A241" s="1"/>
      <c r="B241" s="1"/>
      <c r="C241" s="1"/>
      <c r="D241" s="1"/>
      <c r="E241" s="1"/>
      <c r="F241" s="1"/>
      <c r="G241" s="1"/>
      <c r="H241" s="14"/>
    </row>
    <row r="242" spans="1:12" x14ac:dyDescent="0.25">
      <c r="A242" s="1"/>
      <c r="B242" s="8" t="s">
        <v>3</v>
      </c>
      <c r="C242" s="1"/>
      <c r="D242" s="1"/>
      <c r="E242" s="1"/>
      <c r="F242" s="1"/>
      <c r="G242" s="1"/>
      <c r="H242" s="14"/>
    </row>
    <row r="243" spans="1:12" x14ac:dyDescent="0.25">
      <c r="A243" s="1"/>
      <c r="B243" s="8" t="s">
        <v>4</v>
      </c>
      <c r="C243" s="1"/>
      <c r="D243" s="1"/>
      <c r="E243" s="1"/>
      <c r="F243" s="1"/>
      <c r="G243" s="1"/>
      <c r="H243" s="14"/>
    </row>
    <row r="244" spans="1:12" x14ac:dyDescent="0.25">
      <c r="A244" s="1"/>
      <c r="B244" s="8" t="s">
        <v>39</v>
      </c>
      <c r="C244" s="1"/>
      <c r="D244" s="1"/>
      <c r="E244" s="1"/>
      <c r="F244" s="1"/>
      <c r="G244" s="1"/>
      <c r="H244" s="14"/>
    </row>
    <row r="245" spans="1:12" x14ac:dyDescent="0.25">
      <c r="A245" s="1"/>
      <c r="B245" s="8" t="s">
        <v>44</v>
      </c>
      <c r="C245" s="1"/>
      <c r="D245" s="1"/>
      <c r="E245" s="1"/>
      <c r="F245" s="1"/>
      <c r="G245" s="1"/>
      <c r="H245" s="14"/>
    </row>
    <row r="246" spans="1:12" x14ac:dyDescent="0.25">
      <c r="A246" s="1"/>
      <c r="B246" s="8" t="s">
        <v>45</v>
      </c>
      <c r="C246" s="1"/>
      <c r="D246" s="1"/>
      <c r="E246" s="1"/>
      <c r="F246" s="1"/>
      <c r="G246" s="1"/>
      <c r="H246" s="14"/>
    </row>
    <row r="247" spans="1:12" x14ac:dyDescent="0.25">
      <c r="A247" s="1"/>
      <c r="B247" s="9" t="s">
        <v>48</v>
      </c>
      <c r="C247" s="1"/>
      <c r="D247" s="1"/>
      <c r="E247" s="1"/>
      <c r="F247" s="1"/>
      <c r="G247" s="1"/>
      <c r="H247" s="14"/>
    </row>
    <row r="248" spans="1:12" x14ac:dyDescent="0.25">
      <c r="A248" s="1"/>
      <c r="B248" s="1"/>
      <c r="C248" s="1"/>
      <c r="D248" s="1"/>
      <c r="E248" s="1"/>
      <c r="F248" s="1"/>
      <c r="G248" s="1"/>
      <c r="H248" s="14"/>
    </row>
    <row r="249" spans="1:12" x14ac:dyDescent="0.25">
      <c r="A249" s="1"/>
      <c r="B249" s="1"/>
      <c r="C249" s="1"/>
      <c r="D249" s="1"/>
      <c r="E249" s="1" t="s">
        <v>5</v>
      </c>
      <c r="F249" s="13">
        <v>0</v>
      </c>
      <c r="G249" s="1"/>
      <c r="H249" s="15">
        <f>B250*F249</f>
        <v>0</v>
      </c>
      <c r="I249" s="1"/>
      <c r="J249" s="34"/>
    </row>
    <row r="250" spans="1:12" x14ac:dyDescent="0.25">
      <c r="A250" s="1"/>
      <c r="B250" s="2">
        <v>4268</v>
      </c>
      <c r="C250" s="3" t="s">
        <v>34</v>
      </c>
      <c r="D250" s="1"/>
      <c r="E250" s="1" t="s">
        <v>6</v>
      </c>
      <c r="F250" s="13">
        <v>0</v>
      </c>
      <c r="G250" s="1" t="s">
        <v>35</v>
      </c>
      <c r="H250" s="15">
        <f>B250*F250</f>
        <v>0</v>
      </c>
      <c r="I250" s="1"/>
      <c r="J250" s="34"/>
    </row>
    <row r="251" spans="1:12" x14ac:dyDescent="0.25">
      <c r="A251" s="1"/>
      <c r="B251" s="1"/>
      <c r="C251" s="1"/>
      <c r="D251" s="1"/>
      <c r="E251" s="1"/>
      <c r="F251" s="1"/>
      <c r="G251" s="1"/>
      <c r="H251" s="14"/>
      <c r="I251" s="1"/>
    </row>
    <row r="252" spans="1:12" x14ac:dyDescent="0.25">
      <c r="A252" t="s">
        <v>50</v>
      </c>
      <c r="B252" s="31" t="s">
        <v>149</v>
      </c>
      <c r="D252" s="1"/>
      <c r="E252" s="1"/>
      <c r="F252" s="1"/>
      <c r="G252" s="1"/>
      <c r="H252" s="14"/>
      <c r="I252" s="1"/>
      <c r="L252" s="31"/>
    </row>
    <row r="253" spans="1:12" x14ac:dyDescent="0.25">
      <c r="A253" s="1"/>
      <c r="B253" s="32" t="s">
        <v>150</v>
      </c>
      <c r="D253" s="1"/>
      <c r="E253" s="1"/>
      <c r="F253" s="1"/>
      <c r="G253" s="1"/>
      <c r="H253" s="14"/>
      <c r="I253" s="1"/>
      <c r="L253" s="32"/>
    </row>
    <row r="254" spans="1:12" x14ac:dyDescent="0.25">
      <c r="A254" s="1"/>
      <c r="B254" s="32" t="s">
        <v>1</v>
      </c>
      <c r="D254" s="1"/>
      <c r="E254" s="1"/>
      <c r="F254" s="1"/>
      <c r="G254" s="1"/>
      <c r="H254" s="14"/>
      <c r="I254" s="1"/>
      <c r="L254" s="32"/>
    </row>
    <row r="255" spans="1:12" x14ac:dyDescent="0.25">
      <c r="A255" s="1"/>
      <c r="D255" s="1"/>
      <c r="E255" s="1"/>
      <c r="F255" s="1"/>
      <c r="G255" s="1"/>
      <c r="H255" s="14"/>
      <c r="I255" s="1"/>
    </row>
    <row r="256" spans="1:12" x14ac:dyDescent="0.25">
      <c r="A256" s="1"/>
      <c r="B256" s="32" t="s">
        <v>3</v>
      </c>
      <c r="D256" s="1"/>
      <c r="E256" s="1"/>
      <c r="F256" s="1"/>
      <c r="G256" s="1"/>
      <c r="H256" s="14"/>
      <c r="I256" s="1"/>
      <c r="L256" s="32"/>
    </row>
    <row r="257" spans="1:12" x14ac:dyDescent="0.25">
      <c r="A257" s="1"/>
      <c r="B257" s="32" t="s">
        <v>4</v>
      </c>
      <c r="D257" s="1"/>
      <c r="E257" s="1"/>
      <c r="F257" s="1"/>
      <c r="G257" s="1"/>
      <c r="H257" s="14"/>
      <c r="I257" s="1"/>
      <c r="L257" s="32"/>
    </row>
    <row r="258" spans="1:12" x14ac:dyDescent="0.25">
      <c r="A258" s="1"/>
      <c r="B258" s="32" t="s">
        <v>29</v>
      </c>
      <c r="D258" s="1"/>
      <c r="E258" s="1"/>
      <c r="F258" s="1"/>
      <c r="G258" s="1"/>
      <c r="H258" s="14"/>
      <c r="I258" s="1"/>
      <c r="L258" s="32"/>
    </row>
    <row r="259" spans="1:12" x14ac:dyDescent="0.25">
      <c r="B259" s="32" t="s">
        <v>51</v>
      </c>
      <c r="D259" s="1"/>
      <c r="E259" s="1"/>
      <c r="F259" s="1"/>
      <c r="G259" s="1"/>
      <c r="H259" s="14"/>
      <c r="I259" s="1"/>
      <c r="L259" s="32"/>
    </row>
    <row r="260" spans="1:12" x14ac:dyDescent="0.25">
      <c r="A260" s="35"/>
      <c r="B260" s="32" t="s">
        <v>114</v>
      </c>
      <c r="D260" s="1"/>
      <c r="E260" s="1"/>
      <c r="F260" s="1"/>
      <c r="G260" s="1"/>
      <c r="H260" s="14"/>
      <c r="I260" s="1"/>
      <c r="L260" s="32"/>
    </row>
    <row r="261" spans="1:12" x14ac:dyDescent="0.25">
      <c r="B261" s="32" t="s">
        <v>52</v>
      </c>
      <c r="D261" s="1"/>
      <c r="E261" s="1"/>
      <c r="F261" s="1"/>
      <c r="G261" s="1"/>
      <c r="H261" s="14"/>
      <c r="I261" s="1"/>
      <c r="L261" s="32"/>
    </row>
    <row r="262" spans="1:12" x14ac:dyDescent="0.25">
      <c r="A262" s="35"/>
      <c r="B262" s="31" t="s">
        <v>151</v>
      </c>
      <c r="D262" s="1"/>
      <c r="E262" s="1"/>
      <c r="F262" s="1"/>
      <c r="G262" s="1"/>
      <c r="H262" s="14"/>
      <c r="I262" s="1"/>
      <c r="L262" s="31"/>
    </row>
    <row r="263" spans="1:12" x14ac:dyDescent="0.25">
      <c r="A263" s="1"/>
      <c r="D263" s="1"/>
      <c r="E263" s="1"/>
      <c r="F263" s="1"/>
      <c r="G263" s="1"/>
      <c r="H263" s="14"/>
      <c r="I263" s="1"/>
    </row>
    <row r="264" spans="1:12" x14ac:dyDescent="0.25">
      <c r="A264" s="1"/>
      <c r="B264" s="1" t="s">
        <v>53</v>
      </c>
      <c r="C264" s="1"/>
      <c r="D264" s="1"/>
      <c r="E264" s="1" t="s">
        <v>5</v>
      </c>
      <c r="F264" s="13">
        <v>0</v>
      </c>
      <c r="G264" s="1"/>
      <c r="H264" s="14">
        <f>B265*F264</f>
        <v>0</v>
      </c>
      <c r="I264" s="1"/>
    </row>
    <row r="265" spans="1:12" x14ac:dyDescent="0.25">
      <c r="A265" s="1"/>
      <c r="B265" s="2">
        <v>480.15</v>
      </c>
      <c r="C265" s="3" t="s">
        <v>15</v>
      </c>
      <c r="D265" s="1"/>
      <c r="E265" s="1" t="s">
        <v>6</v>
      </c>
      <c r="F265" s="13">
        <v>0</v>
      </c>
      <c r="G265" s="1" t="s">
        <v>54</v>
      </c>
      <c r="H265" s="15">
        <f>B265*F265</f>
        <v>0</v>
      </c>
      <c r="I265" s="1"/>
      <c r="J265" s="34"/>
    </row>
    <row r="266" spans="1:12" x14ac:dyDescent="0.25">
      <c r="A266" s="1"/>
      <c r="B266" s="2"/>
      <c r="C266" s="3"/>
      <c r="D266" s="1"/>
      <c r="E266" s="1"/>
      <c r="F266" s="13"/>
      <c r="G266" s="1"/>
      <c r="H266" s="15"/>
      <c r="I266" s="1"/>
      <c r="J266" s="34"/>
    </row>
    <row r="267" spans="1:12" x14ac:dyDescent="0.25">
      <c r="A267" t="s">
        <v>55</v>
      </c>
      <c r="B267" s="31" t="s">
        <v>109</v>
      </c>
      <c r="C267" s="1"/>
      <c r="D267" s="1"/>
      <c r="E267" s="1"/>
      <c r="F267" s="1"/>
      <c r="G267" s="1"/>
      <c r="H267" s="14"/>
    </row>
    <row r="268" spans="1:12" x14ac:dyDescent="0.25">
      <c r="A268" s="1"/>
      <c r="B268" s="32" t="s">
        <v>110</v>
      </c>
      <c r="C268" s="1"/>
      <c r="D268" s="1"/>
      <c r="E268" s="1"/>
      <c r="F268" s="1"/>
      <c r="G268" s="1"/>
      <c r="H268" s="14"/>
    </row>
    <row r="269" spans="1:12" x14ac:dyDescent="0.25">
      <c r="A269" s="1"/>
      <c r="B269" s="32" t="s">
        <v>1</v>
      </c>
      <c r="C269" s="1"/>
      <c r="D269" s="1"/>
      <c r="E269" s="1"/>
      <c r="F269" s="1"/>
      <c r="G269" s="1"/>
      <c r="H269" s="14"/>
    </row>
    <row r="270" spans="1:12" x14ac:dyDescent="0.25">
      <c r="A270" s="1"/>
      <c r="C270" s="1"/>
      <c r="D270" s="1"/>
      <c r="E270" s="1"/>
      <c r="F270" s="1"/>
      <c r="G270" s="1"/>
      <c r="H270" s="14"/>
    </row>
    <row r="271" spans="1:12" x14ac:dyDescent="0.25">
      <c r="A271" s="1"/>
      <c r="B271" s="32" t="s">
        <v>2</v>
      </c>
      <c r="C271" s="1"/>
      <c r="D271" s="1"/>
      <c r="E271" s="1"/>
      <c r="F271" s="1"/>
      <c r="G271" s="1"/>
      <c r="H271" s="14"/>
    </row>
    <row r="272" spans="1:12" x14ac:dyDescent="0.25">
      <c r="A272" s="1"/>
      <c r="B272" s="32" t="s">
        <v>3</v>
      </c>
      <c r="C272" s="1"/>
      <c r="D272" s="1"/>
      <c r="E272" s="1"/>
      <c r="F272" s="1"/>
      <c r="G272" s="1"/>
      <c r="H272" s="14"/>
    </row>
    <row r="273" spans="1:9" x14ac:dyDescent="0.25">
      <c r="A273" s="1"/>
      <c r="B273" s="32" t="s">
        <v>4</v>
      </c>
      <c r="C273" s="1"/>
      <c r="D273" s="1"/>
      <c r="E273" s="1"/>
      <c r="F273" s="1"/>
      <c r="G273" s="1"/>
      <c r="H273" s="14"/>
    </row>
    <row r="274" spans="1:9" x14ac:dyDescent="0.25">
      <c r="A274" s="1"/>
      <c r="B274" s="32" t="s">
        <v>29</v>
      </c>
      <c r="C274" s="1"/>
      <c r="D274" s="1"/>
      <c r="E274" s="1"/>
      <c r="F274" s="1"/>
      <c r="G274" s="1"/>
      <c r="H274" s="14"/>
    </row>
    <row r="275" spans="1:9" x14ac:dyDescent="0.25">
      <c r="B275" s="32" t="s">
        <v>111</v>
      </c>
      <c r="C275" s="1"/>
      <c r="D275" s="1"/>
      <c r="E275" s="1"/>
      <c r="F275" s="1"/>
      <c r="G275" s="1"/>
      <c r="H275" s="14"/>
    </row>
    <row r="276" spans="1:9" x14ac:dyDescent="0.25">
      <c r="A276" s="1"/>
      <c r="B276" s="31" t="s">
        <v>112</v>
      </c>
      <c r="C276" s="1"/>
      <c r="D276" s="1"/>
      <c r="E276" s="1"/>
      <c r="F276" s="1"/>
      <c r="G276" s="1"/>
      <c r="H276" s="14"/>
    </row>
    <row r="277" spans="1:9" x14ac:dyDescent="0.25">
      <c r="A277" s="1"/>
      <c r="C277" s="1"/>
      <c r="D277" s="1"/>
      <c r="E277" s="1"/>
      <c r="F277" s="1"/>
      <c r="G277" s="1"/>
      <c r="H277" s="14"/>
    </row>
    <row r="278" spans="1:9" x14ac:dyDescent="0.25">
      <c r="A278" s="35"/>
      <c r="B278" s="2"/>
      <c r="C278" s="3"/>
      <c r="D278" s="5"/>
      <c r="E278" s="1" t="s">
        <v>5</v>
      </c>
      <c r="F278" s="50" t="s">
        <v>155</v>
      </c>
      <c r="G278" s="1"/>
      <c r="H278" s="15">
        <v>0</v>
      </c>
    </row>
    <row r="279" spans="1:9" x14ac:dyDescent="0.25">
      <c r="A279" s="35"/>
      <c r="B279" s="46">
        <v>1067</v>
      </c>
      <c r="C279" s="3" t="s">
        <v>34</v>
      </c>
      <c r="D279" s="5"/>
      <c r="E279" s="1" t="s">
        <v>6</v>
      </c>
      <c r="F279" s="13">
        <v>0</v>
      </c>
      <c r="G279" s="5" t="s">
        <v>16</v>
      </c>
      <c r="H279" s="15">
        <f>B279*F279</f>
        <v>0</v>
      </c>
    </row>
    <row r="280" spans="1:9" x14ac:dyDescent="0.25">
      <c r="A280" s="35"/>
      <c r="B280" s="1"/>
      <c r="C280" s="1"/>
      <c r="D280" s="1"/>
      <c r="E280" s="1"/>
      <c r="F280" s="1"/>
      <c r="G280" s="1"/>
      <c r="H280" s="14"/>
      <c r="I280" s="1"/>
    </row>
    <row r="281" spans="1:9" x14ac:dyDescent="0.25">
      <c r="A281" s="5" t="s">
        <v>56</v>
      </c>
      <c r="B281" s="2" t="s">
        <v>85</v>
      </c>
      <c r="C281" s="3"/>
      <c r="D281" s="5"/>
      <c r="E281" s="1"/>
      <c r="F281" s="13"/>
      <c r="G281" s="5"/>
      <c r="H281" s="15"/>
    </row>
    <row r="282" spans="1:9" x14ac:dyDescent="0.25">
      <c r="A282" s="35"/>
      <c r="B282" s="2"/>
      <c r="C282" s="3"/>
      <c r="D282" s="5"/>
      <c r="E282" s="1"/>
      <c r="F282" s="13"/>
      <c r="G282" s="5"/>
      <c r="H282" s="15"/>
    </row>
    <row r="283" spans="1:9" x14ac:dyDescent="0.25">
      <c r="A283" s="35"/>
      <c r="B283" s="45" t="s">
        <v>88</v>
      </c>
      <c r="C283" s="45"/>
      <c r="D283" s="45"/>
      <c r="E283" s="45"/>
      <c r="F283" s="45"/>
      <c r="G283" s="45"/>
      <c r="H283" s="15"/>
    </row>
    <row r="284" spans="1:9" x14ac:dyDescent="0.25">
      <c r="A284" s="35"/>
      <c r="B284" s="2"/>
      <c r="C284" s="3"/>
      <c r="D284" s="5"/>
      <c r="E284" s="1"/>
      <c r="F284" s="13"/>
      <c r="G284" s="5"/>
      <c r="H284" s="15"/>
    </row>
    <row r="285" spans="1:9" x14ac:dyDescent="0.25">
      <c r="A285" s="35"/>
      <c r="B285" s="2"/>
      <c r="C285" s="3"/>
      <c r="D285" s="5"/>
      <c r="E285" s="1" t="s">
        <v>5</v>
      </c>
      <c r="F285" s="13">
        <v>0</v>
      </c>
      <c r="G285" s="1"/>
      <c r="H285" s="15">
        <f>B286*F285</f>
        <v>0</v>
      </c>
    </row>
    <row r="286" spans="1:9" x14ac:dyDescent="0.25">
      <c r="A286" s="35"/>
      <c r="B286" s="2">
        <v>1</v>
      </c>
      <c r="C286" s="3" t="s">
        <v>86</v>
      </c>
      <c r="D286" s="5"/>
      <c r="E286" s="1" t="s">
        <v>6</v>
      </c>
      <c r="F286" s="50" t="s">
        <v>155</v>
      </c>
      <c r="G286" s="5" t="s">
        <v>87</v>
      </c>
      <c r="H286" s="15">
        <v>0</v>
      </c>
    </row>
    <row r="287" spans="1:9" ht="15.75" thickBot="1" x14ac:dyDescent="0.3">
      <c r="A287" s="35"/>
      <c r="B287" s="2"/>
      <c r="C287" s="3"/>
      <c r="D287" s="5"/>
      <c r="E287" s="1"/>
      <c r="F287" s="13"/>
      <c r="G287" s="5"/>
      <c r="H287" s="15"/>
    </row>
    <row r="288" spans="1:9" ht="15.75" thickBot="1" x14ac:dyDescent="0.3">
      <c r="A288" s="24" t="s">
        <v>58</v>
      </c>
      <c r="B288" s="19"/>
      <c r="C288" s="20"/>
      <c r="D288" s="21"/>
      <c r="E288" s="17"/>
      <c r="F288" s="22"/>
      <c r="G288" s="21"/>
      <c r="H288" s="23">
        <f>SUM(H51:H287)</f>
        <v>0</v>
      </c>
    </row>
    <row r="289" spans="1:8" x14ac:dyDescent="0.25">
      <c r="A289" s="35"/>
      <c r="B289" s="36"/>
      <c r="C289" s="37"/>
      <c r="D289" s="38"/>
      <c r="E289" s="7"/>
      <c r="F289" s="39"/>
      <c r="G289" s="38"/>
      <c r="H289" s="40"/>
    </row>
    <row r="290" spans="1:8" x14ac:dyDescent="0.25">
      <c r="A290" s="38" t="s">
        <v>115</v>
      </c>
      <c r="B290" s="31" t="s">
        <v>75</v>
      </c>
      <c r="E290" s="1"/>
      <c r="F290" s="1"/>
      <c r="G290" s="1"/>
      <c r="H290" s="14"/>
    </row>
    <row r="291" spans="1:8" x14ac:dyDescent="0.25">
      <c r="A291" s="35"/>
      <c r="B291" s="32" t="s">
        <v>76</v>
      </c>
      <c r="E291" s="1"/>
      <c r="F291" s="1"/>
      <c r="G291" s="1"/>
      <c r="H291" s="14"/>
    </row>
    <row r="292" spans="1:8" x14ac:dyDescent="0.25">
      <c r="A292" s="35"/>
      <c r="B292" s="32" t="s">
        <v>1</v>
      </c>
      <c r="E292" s="1"/>
      <c r="F292" s="1"/>
      <c r="G292" s="1"/>
      <c r="H292" s="14"/>
    </row>
    <row r="293" spans="1:8" x14ac:dyDescent="0.25">
      <c r="A293" s="35"/>
      <c r="E293" s="1"/>
      <c r="F293" s="1"/>
      <c r="G293" s="1"/>
      <c r="H293" s="14"/>
    </row>
    <row r="294" spans="1:8" x14ac:dyDescent="0.25">
      <c r="A294" s="35"/>
      <c r="B294" s="32" t="s">
        <v>59</v>
      </c>
      <c r="E294" s="1"/>
      <c r="F294" s="1"/>
      <c r="G294" s="1"/>
      <c r="H294" s="14"/>
    </row>
    <row r="295" spans="1:8" x14ac:dyDescent="0.25">
      <c r="A295" s="35"/>
      <c r="B295" s="32" t="s">
        <v>60</v>
      </c>
      <c r="E295" s="1" t="s">
        <v>66</v>
      </c>
      <c r="F295" s="1"/>
      <c r="G295" s="1"/>
      <c r="H295" s="14"/>
    </row>
    <row r="296" spans="1:8" x14ac:dyDescent="0.25">
      <c r="A296" s="35"/>
      <c r="B296" s="32" t="s">
        <v>77</v>
      </c>
      <c r="E296" s="1"/>
      <c r="F296" s="1"/>
      <c r="G296" s="1"/>
      <c r="H296" s="14"/>
    </row>
    <row r="297" spans="1:8" x14ac:dyDescent="0.25">
      <c r="A297" s="35"/>
      <c r="B297" s="32" t="s">
        <v>78</v>
      </c>
      <c r="E297" s="1"/>
      <c r="F297" s="1"/>
      <c r="G297" s="1"/>
      <c r="H297" s="14"/>
    </row>
    <row r="298" spans="1:8" x14ac:dyDescent="0.25">
      <c r="A298" s="35"/>
      <c r="B298" s="32" t="s">
        <v>79</v>
      </c>
      <c r="C298" t="s">
        <v>74</v>
      </c>
      <c r="E298" s="1"/>
      <c r="F298" s="1"/>
      <c r="G298" s="1"/>
      <c r="H298" s="14"/>
    </row>
    <row r="299" spans="1:8" x14ac:dyDescent="0.25">
      <c r="A299" s="35"/>
      <c r="B299" s="31" t="s">
        <v>80</v>
      </c>
      <c r="E299" s="1"/>
      <c r="F299" s="1"/>
      <c r="G299" s="1"/>
      <c r="H299" s="14"/>
    </row>
    <row r="300" spans="1:8" x14ac:dyDescent="0.25">
      <c r="A300" s="35"/>
      <c r="E300" s="1"/>
      <c r="F300" s="1"/>
      <c r="G300" s="1"/>
      <c r="H300" s="14"/>
    </row>
    <row r="301" spans="1:8" x14ac:dyDescent="0.25">
      <c r="A301" s="35"/>
      <c r="B301" s="1" t="s">
        <v>53</v>
      </c>
      <c r="C301" s="1"/>
      <c r="D301" s="1"/>
      <c r="E301" s="1" t="s">
        <v>5</v>
      </c>
      <c r="F301" s="13">
        <v>0</v>
      </c>
      <c r="G301" s="1"/>
      <c r="H301" s="14">
        <f>B302*F301</f>
        <v>0</v>
      </c>
    </row>
    <row r="302" spans="1:8" x14ac:dyDescent="0.25">
      <c r="A302" s="35"/>
      <c r="B302" s="2">
        <v>106.7</v>
      </c>
      <c r="C302" s="3" t="s">
        <v>15</v>
      </c>
      <c r="D302" s="1"/>
      <c r="E302" s="1" t="s">
        <v>6</v>
      </c>
      <c r="F302" s="13">
        <v>0</v>
      </c>
      <c r="G302" s="1" t="s">
        <v>54</v>
      </c>
      <c r="H302" s="15">
        <f>B302*F302</f>
        <v>0</v>
      </c>
    </row>
    <row r="303" spans="1:8" x14ac:dyDescent="0.25">
      <c r="A303" s="35"/>
      <c r="B303" s="1"/>
      <c r="C303" s="1"/>
      <c r="D303" s="1"/>
      <c r="E303" s="1"/>
      <c r="F303" s="1"/>
      <c r="G303" s="1"/>
      <c r="H303" s="14"/>
    </row>
    <row r="304" spans="1:8" x14ac:dyDescent="0.25">
      <c r="A304" s="38" t="s">
        <v>57</v>
      </c>
      <c r="B304" s="49" t="s">
        <v>152</v>
      </c>
      <c r="C304" s="1"/>
      <c r="D304" s="1"/>
      <c r="E304" s="1"/>
      <c r="G304" s="1"/>
      <c r="H304" s="14"/>
    </row>
    <row r="305" spans="1:9" x14ac:dyDescent="0.25">
      <c r="A305" s="35"/>
      <c r="B305" s="32"/>
      <c r="C305" s="1"/>
      <c r="D305" s="1"/>
      <c r="E305" s="1"/>
      <c r="F305" s="1"/>
      <c r="G305" s="1"/>
      <c r="H305" s="14"/>
    </row>
    <row r="306" spans="1:9" x14ac:dyDescent="0.25">
      <c r="A306" s="35"/>
      <c r="B306" s="32" t="s">
        <v>59</v>
      </c>
      <c r="C306" s="1"/>
      <c r="D306" s="1"/>
      <c r="E306" s="1"/>
      <c r="F306" s="1"/>
      <c r="G306" s="1"/>
      <c r="H306" s="14"/>
    </row>
    <row r="307" spans="1:9" x14ac:dyDescent="0.25">
      <c r="A307" s="35"/>
      <c r="B307" s="32" t="s">
        <v>60</v>
      </c>
      <c r="C307" s="1"/>
      <c r="D307" s="1"/>
      <c r="E307" s="1"/>
      <c r="F307" s="1"/>
      <c r="G307" s="1"/>
      <c r="H307" s="14"/>
    </row>
    <row r="308" spans="1:9" x14ac:dyDescent="0.25">
      <c r="A308" s="35"/>
      <c r="B308" s="32" t="s">
        <v>77</v>
      </c>
      <c r="C308" s="1"/>
      <c r="D308" s="1"/>
      <c r="E308" s="1"/>
      <c r="F308" s="1"/>
      <c r="G308" s="1"/>
      <c r="H308" s="14"/>
    </row>
    <row r="309" spans="1:9" x14ac:dyDescent="0.25">
      <c r="A309" s="35"/>
      <c r="B309" s="32" t="s">
        <v>78</v>
      </c>
      <c r="C309" s="1"/>
      <c r="D309" s="1"/>
      <c r="E309" s="1"/>
      <c r="F309" s="1"/>
      <c r="G309" s="1"/>
      <c r="H309" s="14"/>
    </row>
    <row r="310" spans="1:9" x14ac:dyDescent="0.25">
      <c r="A310" s="35"/>
      <c r="B310" s="32" t="s">
        <v>153</v>
      </c>
      <c r="C310" s="1"/>
      <c r="D310" s="1"/>
      <c r="E310" s="1"/>
      <c r="F310" s="1"/>
      <c r="G310" s="1"/>
      <c r="H310" s="14"/>
    </row>
    <row r="311" spans="1:9" x14ac:dyDescent="0.25">
      <c r="A311" s="1"/>
      <c r="B311" s="31" t="s">
        <v>154</v>
      </c>
      <c r="C311" s="1"/>
      <c r="D311" s="1"/>
      <c r="E311" s="1"/>
      <c r="F311" s="1"/>
      <c r="G311" s="1"/>
      <c r="H311" s="14"/>
    </row>
    <row r="312" spans="1:9" x14ac:dyDescent="0.25">
      <c r="A312" s="1"/>
      <c r="C312" s="1"/>
      <c r="D312" s="1"/>
      <c r="E312" s="1"/>
      <c r="F312" s="1"/>
      <c r="G312" s="1"/>
      <c r="H312" s="14"/>
    </row>
    <row r="313" spans="1:9" x14ac:dyDescent="0.25">
      <c r="A313" s="1"/>
      <c r="B313" s="8"/>
      <c r="C313" s="1"/>
      <c r="D313" s="1"/>
      <c r="E313" s="1" t="s">
        <v>5</v>
      </c>
      <c r="F313" s="13">
        <v>0</v>
      </c>
      <c r="G313" s="1"/>
      <c r="H313" s="14">
        <f>B314*F313</f>
        <v>0</v>
      </c>
    </row>
    <row r="314" spans="1:9" x14ac:dyDescent="0.25">
      <c r="A314" s="1"/>
      <c r="B314" s="2">
        <v>960.3</v>
      </c>
      <c r="C314" s="3" t="s">
        <v>15</v>
      </c>
      <c r="D314" s="1"/>
      <c r="E314" s="1" t="s">
        <v>6</v>
      </c>
      <c r="F314" s="13">
        <v>0</v>
      </c>
      <c r="G314" s="1" t="s">
        <v>54</v>
      </c>
      <c r="H314" s="15">
        <f>B314*F314</f>
        <v>0</v>
      </c>
    </row>
    <row r="315" spans="1:9" ht="15.75" thickBot="1" x14ac:dyDescent="0.3">
      <c r="A315" s="1"/>
      <c r="B315" s="2"/>
      <c r="C315" s="3"/>
      <c r="D315" s="1"/>
      <c r="E315" s="1"/>
      <c r="F315" s="13"/>
      <c r="G315" s="1"/>
      <c r="H315" s="15"/>
    </row>
    <row r="316" spans="1:9" ht="38.25" customHeight="1" thickBot="1" x14ac:dyDescent="0.3">
      <c r="A316" s="24" t="s">
        <v>61</v>
      </c>
      <c r="B316" s="17"/>
      <c r="C316" s="17"/>
      <c r="D316" s="17"/>
      <c r="E316" s="17"/>
      <c r="F316" s="18"/>
      <c r="G316" s="17"/>
      <c r="H316" s="25">
        <f>SUM(H301:H315)</f>
        <v>0</v>
      </c>
    </row>
    <row r="317" spans="1:9" ht="15.75" thickBot="1" x14ac:dyDescent="0.3"/>
    <row r="318" spans="1:9" ht="15.75" thickBot="1" x14ac:dyDescent="0.3">
      <c r="A318" s="16" t="s">
        <v>62</v>
      </c>
      <c r="B318" s="17"/>
      <c r="C318" s="17"/>
      <c r="D318" s="17"/>
      <c r="E318" s="17"/>
      <c r="F318" s="18"/>
      <c r="G318" s="17"/>
      <c r="H318" s="27">
        <f>SUM(H316+H288+H48)</f>
        <v>0</v>
      </c>
      <c r="I318" s="29"/>
    </row>
    <row r="319" spans="1:9" ht="15.75" thickBot="1" x14ac:dyDescent="0.3">
      <c r="A319" s="24" t="s">
        <v>64</v>
      </c>
      <c r="B319" s="26"/>
      <c r="C319" s="17"/>
      <c r="D319" s="17"/>
      <c r="E319" s="17"/>
      <c r="F319" s="18"/>
      <c r="G319" s="17"/>
      <c r="H319" s="28">
        <f>0.27*H318</f>
        <v>0</v>
      </c>
      <c r="I319" s="30"/>
    </row>
    <row r="320" spans="1:9" ht="15.75" thickBot="1" x14ac:dyDescent="0.3">
      <c r="A320" s="24" t="s">
        <v>65</v>
      </c>
      <c r="B320" s="26"/>
      <c r="C320" s="17"/>
      <c r="D320" s="17"/>
      <c r="E320" s="17"/>
      <c r="F320" s="18"/>
      <c r="G320" s="17"/>
      <c r="H320" s="28">
        <f>SUM(H318:H319)</f>
        <v>0</v>
      </c>
      <c r="I320" s="30"/>
    </row>
  </sheetData>
  <pageMargins left="0.7" right="0.7" top="0.75" bottom="0.75" header="0.3" footer="0.3"/>
  <pageSetup paperSize="9" scale="8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1"/>
  <sheetViews>
    <sheetView view="pageBreakPreview" zoomScale="60" zoomScaleNormal="100" workbookViewId="0">
      <selection activeCell="B224" sqref="B224"/>
    </sheetView>
  </sheetViews>
  <sheetFormatPr defaultRowHeight="15" x14ac:dyDescent="0.25"/>
  <cols>
    <col min="8" max="8" width="14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4"/>
      <c r="I1" s="1"/>
    </row>
    <row r="2" spans="1:9" x14ac:dyDescent="0.25">
      <c r="A2" s="1"/>
      <c r="B2" s="4" t="s">
        <v>161</v>
      </c>
      <c r="C2" s="1"/>
      <c r="E2" s="6"/>
      <c r="F2" s="11"/>
      <c r="G2" s="6"/>
      <c r="H2" s="14"/>
      <c r="I2" s="1"/>
    </row>
    <row r="3" spans="1:9" x14ac:dyDescent="0.25">
      <c r="A3" s="1"/>
      <c r="B3" s="1"/>
      <c r="C3" s="1"/>
      <c r="D3" s="4"/>
      <c r="E3" s="6"/>
      <c r="F3" s="11"/>
      <c r="G3" s="6"/>
      <c r="H3" s="14"/>
      <c r="I3" s="1"/>
    </row>
    <row r="4" spans="1:9" x14ac:dyDescent="0.25">
      <c r="A4" s="1"/>
      <c r="B4" s="1"/>
      <c r="C4" s="1"/>
      <c r="D4" s="4"/>
      <c r="E4" s="6"/>
      <c r="F4" s="11"/>
      <c r="G4" s="6"/>
      <c r="H4" s="14"/>
      <c r="I4" s="1"/>
    </row>
    <row r="5" spans="1:9" x14ac:dyDescent="0.25">
      <c r="A5" s="1" t="s">
        <v>0</v>
      </c>
      <c r="B5" s="31" t="s">
        <v>89</v>
      </c>
      <c r="C5" s="1"/>
      <c r="D5" s="4"/>
      <c r="E5" s="6"/>
      <c r="F5" s="11"/>
      <c r="G5" s="6"/>
      <c r="H5" s="14"/>
      <c r="I5" s="1"/>
    </row>
    <row r="6" spans="1:9" x14ac:dyDescent="0.25">
      <c r="A6" s="1"/>
      <c r="B6" s="32" t="s">
        <v>90</v>
      </c>
      <c r="C6" s="1"/>
      <c r="D6" s="4"/>
      <c r="E6" s="6"/>
      <c r="F6" s="11"/>
      <c r="G6" s="6"/>
      <c r="H6" s="14"/>
      <c r="I6" s="1"/>
    </row>
    <row r="7" spans="1:9" x14ac:dyDescent="0.25">
      <c r="A7" s="1"/>
      <c r="B7" s="32" t="s">
        <v>1</v>
      </c>
      <c r="C7" s="1"/>
      <c r="D7" s="4"/>
      <c r="E7" s="6"/>
      <c r="F7" s="11"/>
      <c r="G7" s="6"/>
      <c r="H7" s="14"/>
      <c r="I7" s="1"/>
    </row>
    <row r="8" spans="1:9" x14ac:dyDescent="0.25">
      <c r="A8" s="1"/>
      <c r="C8" s="1"/>
      <c r="D8" s="4"/>
      <c r="E8" s="6"/>
      <c r="F8" s="11"/>
      <c r="G8" s="6"/>
      <c r="H8" s="14"/>
      <c r="I8" s="1"/>
    </row>
    <row r="9" spans="1:9" x14ac:dyDescent="0.25">
      <c r="A9" s="1"/>
      <c r="B9" s="32" t="s">
        <v>91</v>
      </c>
      <c r="C9" s="1"/>
      <c r="D9" s="4"/>
      <c r="E9" s="6"/>
      <c r="F9" s="11"/>
      <c r="G9" s="6"/>
      <c r="H9" s="14"/>
      <c r="I9" s="1"/>
    </row>
    <row r="10" spans="1:9" x14ac:dyDescent="0.25">
      <c r="A10" s="1"/>
      <c r="B10" s="32" t="s">
        <v>92</v>
      </c>
      <c r="C10" s="1"/>
      <c r="D10" s="4"/>
      <c r="E10" s="6"/>
      <c r="F10" s="11"/>
      <c r="G10" s="6"/>
      <c r="H10" s="14"/>
      <c r="I10" s="1"/>
    </row>
    <row r="11" spans="1:9" x14ac:dyDescent="0.25">
      <c r="A11" s="1"/>
      <c r="B11" s="32" t="s">
        <v>93</v>
      </c>
      <c r="C11" s="1"/>
      <c r="D11" s="4"/>
      <c r="E11" s="6"/>
      <c r="F11" s="11"/>
      <c r="G11" s="6"/>
      <c r="H11" s="14"/>
      <c r="I11" s="1"/>
    </row>
    <row r="12" spans="1:9" x14ac:dyDescent="0.25">
      <c r="A12" s="1"/>
      <c r="B12" s="32" t="s">
        <v>94</v>
      </c>
      <c r="C12" s="1"/>
      <c r="D12" s="4"/>
      <c r="E12" s="6"/>
      <c r="F12" s="11"/>
      <c r="G12" s="6"/>
      <c r="H12" s="14"/>
      <c r="I12" s="1"/>
    </row>
    <row r="13" spans="1:9" x14ac:dyDescent="0.25">
      <c r="A13" s="1"/>
      <c r="B13" s="32" t="s">
        <v>95</v>
      </c>
      <c r="C13" s="1"/>
      <c r="D13" s="4"/>
      <c r="E13" s="6"/>
      <c r="F13" s="11"/>
      <c r="G13" s="6"/>
      <c r="H13" s="14"/>
      <c r="I13" s="1"/>
    </row>
    <row r="14" spans="1:9" x14ac:dyDescent="0.25">
      <c r="A14" s="1"/>
      <c r="B14" s="31" t="s">
        <v>96</v>
      </c>
      <c r="C14" s="1"/>
      <c r="D14" s="4"/>
      <c r="E14" s="6"/>
      <c r="F14" s="11"/>
      <c r="G14" s="6"/>
      <c r="H14" s="14"/>
      <c r="I14" s="1"/>
    </row>
    <row r="15" spans="1:9" x14ac:dyDescent="0.25">
      <c r="A15" s="1"/>
      <c r="C15" s="1"/>
      <c r="D15" s="4"/>
      <c r="E15" s="6"/>
      <c r="F15" s="11"/>
      <c r="G15" s="6"/>
      <c r="H15" s="14"/>
      <c r="I15" s="1"/>
    </row>
    <row r="16" spans="1:9" x14ac:dyDescent="0.25">
      <c r="A16" s="1"/>
      <c r="B16" s="33">
        <v>2</v>
      </c>
      <c r="C16" s="5" t="s">
        <v>86</v>
      </c>
      <c r="D16" s="1"/>
      <c r="E16" s="1" t="s">
        <v>5</v>
      </c>
      <c r="F16" s="12" t="s">
        <v>155</v>
      </c>
      <c r="G16" s="5"/>
      <c r="H16" s="14">
        <v>0</v>
      </c>
    </row>
    <row r="17" spans="1:9" x14ac:dyDescent="0.25">
      <c r="A17" s="1"/>
      <c r="B17" s="1"/>
      <c r="C17" s="1"/>
      <c r="D17" s="1"/>
      <c r="E17" s="1" t="s">
        <v>6</v>
      </c>
      <c r="F17" s="12">
        <v>0</v>
      </c>
      <c r="G17" s="5" t="s">
        <v>87</v>
      </c>
      <c r="H17" s="14">
        <f>B16*F17</f>
        <v>0</v>
      </c>
      <c r="I17" s="5"/>
    </row>
    <row r="18" spans="1:9" x14ac:dyDescent="0.25">
      <c r="A18" s="1"/>
      <c r="B18" s="1"/>
      <c r="C18" s="1"/>
      <c r="D18" s="4"/>
      <c r="E18" s="6"/>
      <c r="F18" s="11"/>
      <c r="G18" s="6"/>
      <c r="H18" s="14"/>
      <c r="I18" s="1"/>
    </row>
    <row r="19" spans="1:9" x14ac:dyDescent="0.25">
      <c r="A19" s="5" t="s">
        <v>7</v>
      </c>
      <c r="B19" s="31" t="s">
        <v>97</v>
      </c>
      <c r="C19" s="1"/>
      <c r="D19" s="4"/>
      <c r="E19" s="6"/>
      <c r="F19" s="11"/>
      <c r="G19" s="6"/>
      <c r="H19" s="14"/>
      <c r="I19" s="1"/>
    </row>
    <row r="20" spans="1:9" x14ac:dyDescent="0.25">
      <c r="A20" s="1"/>
      <c r="B20" s="32" t="s">
        <v>98</v>
      </c>
      <c r="C20" s="1"/>
      <c r="D20" s="4"/>
      <c r="E20" s="6"/>
      <c r="F20" s="11"/>
      <c r="G20" s="6"/>
      <c r="H20" s="14"/>
      <c r="I20" s="1"/>
    </row>
    <row r="21" spans="1:9" x14ac:dyDescent="0.25">
      <c r="A21" s="1"/>
      <c r="B21" s="32" t="s">
        <v>1</v>
      </c>
      <c r="C21" s="1"/>
      <c r="D21" s="4"/>
      <c r="E21" s="6"/>
      <c r="F21" s="11"/>
      <c r="G21" s="6"/>
      <c r="H21" s="14"/>
      <c r="I21" s="1"/>
    </row>
    <row r="22" spans="1:9" x14ac:dyDescent="0.25">
      <c r="A22" s="1"/>
      <c r="C22" s="1"/>
      <c r="D22" s="4"/>
      <c r="E22" s="6"/>
      <c r="F22" s="11"/>
      <c r="G22" s="6"/>
      <c r="H22" s="14"/>
      <c r="I22" s="1"/>
    </row>
    <row r="23" spans="1:9" x14ac:dyDescent="0.25">
      <c r="A23" s="1"/>
      <c r="B23" s="32" t="s">
        <v>91</v>
      </c>
      <c r="C23" s="1"/>
      <c r="D23" s="4"/>
      <c r="E23" s="6"/>
      <c r="F23" s="11"/>
      <c r="G23" s="6"/>
      <c r="H23" s="14"/>
      <c r="I23" s="1"/>
    </row>
    <row r="24" spans="1:9" x14ac:dyDescent="0.25">
      <c r="A24" s="1"/>
      <c r="B24" s="32" t="s">
        <v>92</v>
      </c>
      <c r="C24" s="1"/>
      <c r="D24" s="4"/>
      <c r="E24" s="6"/>
      <c r="F24" s="11"/>
      <c r="G24" s="6"/>
      <c r="H24" s="14"/>
      <c r="I24" s="1"/>
    </row>
    <row r="25" spans="1:9" x14ac:dyDescent="0.25">
      <c r="A25" s="1"/>
      <c r="B25" s="32" t="s">
        <v>99</v>
      </c>
      <c r="C25" s="1"/>
      <c r="D25" s="4"/>
      <c r="E25" s="6"/>
      <c r="F25" s="11"/>
      <c r="G25" s="6"/>
      <c r="H25" s="14"/>
      <c r="I25" s="1"/>
    </row>
    <row r="26" spans="1:9" x14ac:dyDescent="0.25">
      <c r="A26" s="1"/>
      <c r="B26" s="32" t="s">
        <v>100</v>
      </c>
      <c r="C26" s="1"/>
      <c r="D26" s="4"/>
      <c r="E26" s="6"/>
      <c r="F26" s="11"/>
      <c r="G26" s="6"/>
      <c r="H26" s="14"/>
      <c r="I26" s="1"/>
    </row>
    <row r="27" spans="1:9" x14ac:dyDescent="0.25">
      <c r="A27" s="1"/>
      <c r="B27" s="32" t="s">
        <v>101</v>
      </c>
      <c r="C27" s="1"/>
      <c r="D27" s="4"/>
      <c r="E27" s="6"/>
      <c r="F27" s="11"/>
      <c r="G27" s="6"/>
      <c r="H27" s="14"/>
      <c r="I27" s="1"/>
    </row>
    <row r="28" spans="1:9" x14ac:dyDescent="0.25">
      <c r="A28" s="1"/>
      <c r="B28" s="32" t="s">
        <v>102</v>
      </c>
      <c r="C28" s="1"/>
      <c r="D28" s="4"/>
      <c r="E28" s="6"/>
      <c r="F28" s="11"/>
      <c r="G28" s="6"/>
      <c r="H28" s="14"/>
      <c r="I28" s="1"/>
    </row>
    <row r="29" spans="1:9" x14ac:dyDescent="0.25">
      <c r="A29" s="1"/>
      <c r="B29" s="31" t="s">
        <v>103</v>
      </c>
      <c r="C29" s="1"/>
      <c r="D29" s="4"/>
      <c r="E29" s="6"/>
      <c r="F29" s="11"/>
      <c r="G29" s="6"/>
      <c r="H29" s="14"/>
      <c r="I29" s="1"/>
    </row>
    <row r="30" spans="1:9" x14ac:dyDescent="0.25">
      <c r="A30" s="1"/>
      <c r="C30" s="1"/>
      <c r="D30" s="4"/>
      <c r="E30" s="6"/>
      <c r="F30" s="11"/>
      <c r="G30" s="6"/>
      <c r="H30" s="14"/>
      <c r="I30" s="1"/>
    </row>
    <row r="31" spans="1:9" x14ac:dyDescent="0.25">
      <c r="A31" s="1"/>
      <c r="B31" s="33">
        <v>2</v>
      </c>
      <c r="C31" s="5" t="s">
        <v>86</v>
      </c>
      <c r="D31" s="1"/>
      <c r="E31" s="1" t="s">
        <v>5</v>
      </c>
      <c r="F31" s="12" t="s">
        <v>155</v>
      </c>
      <c r="G31" s="5"/>
      <c r="H31" s="14">
        <v>0</v>
      </c>
    </row>
    <row r="32" spans="1:9" x14ac:dyDescent="0.25">
      <c r="A32" s="1"/>
      <c r="B32" s="1"/>
      <c r="C32" s="1"/>
      <c r="D32" s="1"/>
      <c r="E32" s="1" t="s">
        <v>6</v>
      </c>
      <c r="F32" s="12">
        <v>0</v>
      </c>
      <c r="G32" s="5" t="s">
        <v>87</v>
      </c>
      <c r="H32" s="14">
        <f>B31*F32</f>
        <v>0</v>
      </c>
      <c r="I32" s="5"/>
    </row>
    <row r="33" spans="1:9" x14ac:dyDescent="0.25">
      <c r="A33" s="1"/>
      <c r="B33" s="1"/>
      <c r="C33" s="1"/>
      <c r="D33" s="4"/>
      <c r="E33" s="6"/>
      <c r="F33" s="11"/>
      <c r="G33" s="6"/>
      <c r="H33" s="14"/>
      <c r="I33" s="1"/>
    </row>
    <row r="34" spans="1:9" x14ac:dyDescent="0.25">
      <c r="A34" s="5" t="s">
        <v>8</v>
      </c>
      <c r="B34" s="31" t="s">
        <v>104</v>
      </c>
      <c r="C34" s="1"/>
      <c r="D34" s="4"/>
      <c r="E34" s="6"/>
      <c r="F34" s="11"/>
      <c r="G34" s="6"/>
      <c r="H34" s="14"/>
      <c r="I34" s="1"/>
    </row>
    <row r="35" spans="1:9" x14ac:dyDescent="0.25">
      <c r="A35" s="1"/>
      <c r="B35" s="32" t="s">
        <v>105</v>
      </c>
      <c r="C35" s="1"/>
      <c r="D35" s="4"/>
      <c r="E35" s="6"/>
      <c r="F35" s="11"/>
      <c r="G35" s="6"/>
      <c r="H35" s="14"/>
      <c r="I35" s="1"/>
    </row>
    <row r="36" spans="1:9" x14ac:dyDescent="0.25">
      <c r="A36" s="1"/>
      <c r="B36" s="32" t="s">
        <v>1</v>
      </c>
      <c r="C36" s="1"/>
      <c r="D36" s="4"/>
      <c r="E36" s="6"/>
      <c r="F36" s="11"/>
      <c r="G36" s="6"/>
      <c r="H36" s="14"/>
      <c r="I36" s="1"/>
    </row>
    <row r="37" spans="1:9" x14ac:dyDescent="0.25">
      <c r="A37" s="1"/>
      <c r="C37" s="1"/>
      <c r="D37" s="4"/>
      <c r="E37" s="6"/>
      <c r="F37" s="11"/>
      <c r="G37" s="6"/>
      <c r="H37" s="14"/>
      <c r="I37" s="1"/>
    </row>
    <row r="38" spans="1:9" x14ac:dyDescent="0.25">
      <c r="A38" s="1"/>
      <c r="B38" s="32" t="s">
        <v>91</v>
      </c>
      <c r="C38" s="1"/>
      <c r="D38" s="4"/>
      <c r="E38" s="6"/>
      <c r="F38" s="11"/>
      <c r="G38" s="6"/>
      <c r="H38" s="14"/>
      <c r="I38" s="1"/>
    </row>
    <row r="39" spans="1:9" x14ac:dyDescent="0.25">
      <c r="A39" s="1"/>
      <c r="B39" s="32" t="s">
        <v>92</v>
      </c>
      <c r="C39" s="1"/>
      <c r="D39" s="4"/>
      <c r="E39" s="6"/>
      <c r="F39" s="11"/>
      <c r="G39" s="6"/>
      <c r="H39" s="14"/>
      <c r="I39" s="1"/>
    </row>
    <row r="40" spans="1:9" x14ac:dyDescent="0.25">
      <c r="A40" s="1"/>
      <c r="B40" s="32" t="s">
        <v>99</v>
      </c>
      <c r="C40" s="1"/>
      <c r="D40" s="4"/>
      <c r="E40" s="6"/>
      <c r="F40" s="11"/>
      <c r="G40" s="6"/>
      <c r="H40" s="14"/>
      <c r="I40" s="1"/>
    </row>
    <row r="41" spans="1:9" x14ac:dyDescent="0.25">
      <c r="A41" s="1"/>
      <c r="B41" s="32" t="s">
        <v>100</v>
      </c>
      <c r="C41" s="1"/>
      <c r="D41" s="4"/>
      <c r="E41" s="6"/>
      <c r="F41" s="11"/>
      <c r="G41" s="6"/>
      <c r="H41" s="14"/>
      <c r="I41" s="1"/>
    </row>
    <row r="42" spans="1:9" x14ac:dyDescent="0.25">
      <c r="A42" s="1"/>
      <c r="B42" s="32" t="s">
        <v>106</v>
      </c>
      <c r="C42" s="1"/>
      <c r="D42" s="4"/>
      <c r="E42" s="6"/>
      <c r="F42" s="11"/>
      <c r="G42" s="6"/>
      <c r="H42" s="14"/>
      <c r="I42" s="1"/>
    </row>
    <row r="43" spans="1:9" x14ac:dyDescent="0.25">
      <c r="A43" s="1"/>
      <c r="B43" s="32" t="s">
        <v>102</v>
      </c>
      <c r="C43" s="1"/>
      <c r="D43" s="4"/>
      <c r="E43" s="6"/>
      <c r="F43" s="11"/>
      <c r="G43" s="6"/>
      <c r="H43" s="14"/>
      <c r="I43" s="1"/>
    </row>
    <row r="44" spans="1:9" x14ac:dyDescent="0.25">
      <c r="A44" s="1"/>
      <c r="B44" s="31" t="s">
        <v>107</v>
      </c>
      <c r="C44" s="1"/>
      <c r="D44" s="4"/>
      <c r="E44" s="6"/>
      <c r="F44" s="11"/>
      <c r="G44" s="6"/>
      <c r="H44" s="14"/>
      <c r="I44" s="1"/>
    </row>
    <row r="45" spans="1:9" x14ac:dyDescent="0.25">
      <c r="A45" s="1"/>
      <c r="C45" s="1"/>
      <c r="D45" s="4"/>
      <c r="E45" s="6"/>
      <c r="F45" s="11"/>
      <c r="G45" s="6"/>
      <c r="H45" s="14"/>
      <c r="I45" s="1"/>
    </row>
    <row r="46" spans="1:9" x14ac:dyDescent="0.25">
      <c r="A46" s="1"/>
      <c r="B46" s="33">
        <v>2</v>
      </c>
      <c r="C46" s="5" t="s">
        <v>86</v>
      </c>
      <c r="D46" s="1"/>
      <c r="E46" s="1" t="s">
        <v>5</v>
      </c>
      <c r="F46" s="12" t="s">
        <v>155</v>
      </c>
      <c r="G46" s="5"/>
      <c r="H46" s="14">
        <v>0</v>
      </c>
    </row>
    <row r="47" spans="1:9" ht="15.75" thickBot="1" x14ac:dyDescent="0.3">
      <c r="A47" s="1"/>
      <c r="B47" s="1"/>
      <c r="C47" s="1"/>
      <c r="D47" s="1"/>
      <c r="E47" s="1" t="s">
        <v>6</v>
      </c>
      <c r="F47" s="12">
        <v>0</v>
      </c>
      <c r="G47" s="5" t="s">
        <v>87</v>
      </c>
      <c r="H47" s="14">
        <f>B46*F47</f>
        <v>0</v>
      </c>
      <c r="I47" s="5"/>
    </row>
    <row r="48" spans="1:9" ht="15.75" thickBot="1" x14ac:dyDescent="0.3">
      <c r="A48" s="24" t="s">
        <v>108</v>
      </c>
      <c r="B48" s="41" t="s">
        <v>92</v>
      </c>
      <c r="C48" s="26"/>
      <c r="D48" s="26"/>
      <c r="E48" s="17"/>
      <c r="F48" s="18"/>
      <c r="G48" s="17"/>
      <c r="H48" s="25">
        <f>SUM(H5:H47)</f>
        <v>0</v>
      </c>
    </row>
    <row r="49" spans="1:10" x14ac:dyDescent="0.25">
      <c r="A49" s="35"/>
      <c r="B49" s="42"/>
      <c r="C49" s="35"/>
      <c r="D49" s="35"/>
      <c r="E49" s="7"/>
      <c r="F49" s="43"/>
      <c r="G49" s="7"/>
      <c r="H49" s="44"/>
    </row>
    <row r="50" spans="1:10" x14ac:dyDescent="0.25">
      <c r="A50" s="5" t="s">
        <v>9</v>
      </c>
      <c r="B50" s="9" t="s">
        <v>10</v>
      </c>
      <c r="C50" s="1"/>
      <c r="D50" s="1"/>
      <c r="E50" s="1"/>
      <c r="F50" s="1"/>
      <c r="G50" s="1"/>
      <c r="H50" s="14"/>
      <c r="I50" s="1"/>
    </row>
    <row r="51" spans="1:10" x14ac:dyDescent="0.25">
      <c r="B51" s="8" t="s">
        <v>11</v>
      </c>
      <c r="C51" s="1"/>
      <c r="D51" s="1"/>
      <c r="E51" s="1"/>
      <c r="F51" s="1"/>
      <c r="G51" s="1"/>
      <c r="H51" s="14"/>
      <c r="I51" s="1"/>
    </row>
    <row r="52" spans="1:10" x14ac:dyDescent="0.25">
      <c r="A52" s="5"/>
      <c r="B52" s="8" t="s">
        <v>1</v>
      </c>
      <c r="C52" s="1"/>
      <c r="D52" s="1"/>
      <c r="E52" s="1"/>
      <c r="F52" s="1"/>
      <c r="G52" s="1"/>
      <c r="H52" s="14"/>
      <c r="I52" s="1"/>
    </row>
    <row r="53" spans="1:10" x14ac:dyDescent="0.25">
      <c r="A53" s="5"/>
      <c r="B53" s="1"/>
      <c r="C53" s="1"/>
      <c r="D53" s="1"/>
      <c r="E53" s="1"/>
      <c r="F53" s="1"/>
      <c r="G53" s="1"/>
      <c r="H53" s="14"/>
      <c r="I53" s="1"/>
    </row>
    <row r="54" spans="1:10" x14ac:dyDescent="0.25">
      <c r="A54" s="5"/>
      <c r="B54" s="8" t="s">
        <v>3</v>
      </c>
      <c r="C54" s="1"/>
      <c r="D54" s="1"/>
      <c r="E54" s="1"/>
      <c r="F54" s="1"/>
      <c r="G54" s="1"/>
      <c r="H54" s="14"/>
      <c r="I54" s="1"/>
    </row>
    <row r="55" spans="1:10" x14ac:dyDescent="0.25">
      <c r="A55" s="5"/>
      <c r="B55" s="8" t="s">
        <v>4</v>
      </c>
      <c r="C55" s="1"/>
      <c r="D55" s="1"/>
      <c r="E55" s="1"/>
      <c r="F55" s="1"/>
      <c r="G55" s="1"/>
      <c r="H55" s="14"/>
      <c r="I55" s="1"/>
    </row>
    <row r="56" spans="1:10" x14ac:dyDescent="0.25">
      <c r="A56" s="5"/>
      <c r="B56" s="8" t="s">
        <v>12</v>
      </c>
      <c r="C56" s="1"/>
      <c r="D56" s="1"/>
      <c r="E56" s="1"/>
      <c r="F56" s="1"/>
      <c r="G56" s="1"/>
      <c r="H56" s="14"/>
      <c r="I56" s="1"/>
    </row>
    <row r="57" spans="1:10" x14ac:dyDescent="0.25">
      <c r="A57" s="5"/>
      <c r="B57" s="8" t="s">
        <v>13</v>
      </c>
      <c r="C57" s="1"/>
      <c r="D57" s="1"/>
      <c r="E57" s="1"/>
      <c r="F57" s="1"/>
      <c r="G57" s="1"/>
      <c r="H57" s="14"/>
      <c r="I57" s="1"/>
    </row>
    <row r="58" spans="1:10" x14ac:dyDescent="0.25">
      <c r="A58" s="5"/>
      <c r="B58" s="9" t="s">
        <v>14</v>
      </c>
      <c r="C58" s="1"/>
      <c r="D58" s="1"/>
      <c r="E58" s="1"/>
      <c r="F58" s="1"/>
      <c r="G58" s="1"/>
      <c r="H58" s="14"/>
      <c r="I58" s="1"/>
    </row>
    <row r="59" spans="1:10" x14ac:dyDescent="0.25">
      <c r="A59" s="5"/>
      <c r="B59" s="1"/>
      <c r="C59" s="1"/>
      <c r="D59" s="1"/>
      <c r="E59" s="1"/>
      <c r="F59" s="1"/>
      <c r="G59" s="1"/>
      <c r="H59" s="14"/>
      <c r="I59" s="1"/>
    </row>
    <row r="60" spans="1:10" x14ac:dyDescent="0.25">
      <c r="A60" s="5"/>
      <c r="B60" s="2">
        <v>529.79999999999995</v>
      </c>
      <c r="C60" s="3" t="s">
        <v>15</v>
      </c>
      <c r="D60" s="1"/>
      <c r="E60" s="1" t="s">
        <v>5</v>
      </c>
      <c r="F60" s="13">
        <v>0</v>
      </c>
      <c r="G60" s="1"/>
      <c r="H60" s="14">
        <f>B60*F60</f>
        <v>0</v>
      </c>
      <c r="I60" s="1"/>
    </row>
    <row r="61" spans="1:10" x14ac:dyDescent="0.25">
      <c r="A61" s="5"/>
      <c r="B61" s="2"/>
      <c r="C61" s="3"/>
      <c r="D61" s="1"/>
      <c r="E61" s="1" t="s">
        <v>6</v>
      </c>
      <c r="F61" s="13">
        <v>0</v>
      </c>
      <c r="G61" s="5" t="s">
        <v>16</v>
      </c>
      <c r="H61" s="14">
        <f>B60*F61</f>
        <v>0</v>
      </c>
      <c r="I61" s="1"/>
      <c r="J61" s="34"/>
    </row>
    <row r="62" spans="1:10" x14ac:dyDescent="0.25">
      <c r="A62" s="5"/>
      <c r="B62" s="2"/>
      <c r="C62" s="3"/>
      <c r="D62" s="1"/>
      <c r="E62" s="1"/>
      <c r="F62" s="13"/>
      <c r="G62" s="5"/>
      <c r="H62" s="14"/>
      <c r="I62" s="1"/>
    </row>
    <row r="63" spans="1:10" x14ac:dyDescent="0.25">
      <c r="A63" s="5" t="s">
        <v>17</v>
      </c>
      <c r="B63" s="9" t="s">
        <v>18</v>
      </c>
      <c r="C63" s="1"/>
      <c r="D63" s="1"/>
      <c r="E63" s="1"/>
      <c r="F63" s="5" t="s">
        <v>85</v>
      </c>
      <c r="G63" s="1"/>
      <c r="H63" s="14"/>
      <c r="I63" s="1"/>
    </row>
    <row r="64" spans="1:10" x14ac:dyDescent="0.25">
      <c r="B64" s="8" t="s">
        <v>19</v>
      </c>
      <c r="C64" s="1"/>
      <c r="D64" s="1"/>
      <c r="E64" s="1"/>
      <c r="F64" s="1"/>
      <c r="G64" s="1"/>
      <c r="H64" s="14"/>
      <c r="I64" s="1"/>
    </row>
    <row r="65" spans="1:9" x14ac:dyDescent="0.25">
      <c r="A65" s="5"/>
      <c r="B65" s="8" t="s">
        <v>1</v>
      </c>
      <c r="C65" s="1"/>
      <c r="D65" s="1"/>
      <c r="E65" s="1"/>
      <c r="F65" s="1"/>
      <c r="G65" s="1"/>
      <c r="H65" s="14"/>
      <c r="I65" s="1"/>
    </row>
    <row r="66" spans="1:9" x14ac:dyDescent="0.25">
      <c r="B66" s="1"/>
      <c r="C66" s="1"/>
      <c r="D66" s="1"/>
      <c r="E66" s="1"/>
      <c r="F66" s="1"/>
      <c r="G66" s="1"/>
      <c r="H66" s="14"/>
      <c r="I66" s="1"/>
    </row>
    <row r="67" spans="1:9" x14ac:dyDescent="0.25">
      <c r="A67" s="5"/>
      <c r="B67" s="8" t="s">
        <v>3</v>
      </c>
      <c r="C67" s="1"/>
      <c r="D67" s="1"/>
      <c r="E67" s="1"/>
      <c r="F67" s="1"/>
      <c r="G67" s="1"/>
      <c r="H67" s="14"/>
      <c r="I67" s="1"/>
    </row>
    <row r="68" spans="1:9" x14ac:dyDescent="0.25">
      <c r="A68" s="5"/>
      <c r="B68" s="8" t="s">
        <v>4</v>
      </c>
      <c r="C68" s="1"/>
      <c r="D68" s="1"/>
      <c r="E68" s="1"/>
      <c r="F68" s="1"/>
      <c r="G68" s="1"/>
      <c r="H68" s="14"/>
      <c r="I68" s="1"/>
    </row>
    <row r="69" spans="1:9" x14ac:dyDescent="0.25">
      <c r="A69" s="5"/>
      <c r="B69" s="8" t="s">
        <v>20</v>
      </c>
      <c r="C69" s="1"/>
      <c r="D69" s="1"/>
      <c r="E69" s="1"/>
      <c r="F69" s="1"/>
      <c r="G69" s="1"/>
      <c r="H69" s="14"/>
      <c r="I69" s="1"/>
    </row>
    <row r="70" spans="1:9" x14ac:dyDescent="0.25">
      <c r="A70" s="5"/>
      <c r="B70" s="8" t="s">
        <v>21</v>
      </c>
      <c r="C70" s="1"/>
      <c r="D70" s="1"/>
      <c r="E70" s="1"/>
      <c r="F70" s="1"/>
      <c r="G70" s="1"/>
      <c r="H70" s="14"/>
      <c r="I70" s="1"/>
    </row>
    <row r="71" spans="1:9" x14ac:dyDescent="0.25">
      <c r="A71" s="5"/>
      <c r="B71" s="8" t="s">
        <v>22</v>
      </c>
      <c r="C71" s="1"/>
      <c r="D71" s="1"/>
      <c r="E71" s="1"/>
      <c r="F71" s="1"/>
      <c r="G71" s="1"/>
      <c r="H71" s="14"/>
      <c r="I71" s="1"/>
    </row>
    <row r="72" spans="1:9" x14ac:dyDescent="0.25">
      <c r="A72" s="5"/>
      <c r="B72" s="8" t="s">
        <v>23</v>
      </c>
      <c r="C72" s="1"/>
      <c r="D72" s="1"/>
      <c r="E72" s="1"/>
      <c r="F72" s="1"/>
      <c r="G72" s="1"/>
      <c r="H72" s="14"/>
      <c r="I72" s="1"/>
    </row>
    <row r="73" spans="1:9" x14ac:dyDescent="0.25">
      <c r="A73" s="5"/>
      <c r="B73" s="8" t="s">
        <v>24</v>
      </c>
      <c r="C73" s="1"/>
      <c r="D73" s="1"/>
      <c r="E73" s="1"/>
      <c r="F73" s="1"/>
      <c r="G73" s="1"/>
      <c r="H73" s="14"/>
      <c r="I73" s="1"/>
    </row>
    <row r="74" spans="1:9" x14ac:dyDescent="0.25">
      <c r="A74" s="5"/>
      <c r="B74" s="9" t="s">
        <v>25</v>
      </c>
      <c r="C74" s="1"/>
      <c r="D74" s="1"/>
      <c r="E74" s="1"/>
      <c r="F74" s="1"/>
      <c r="G74" s="1"/>
      <c r="H74" s="14"/>
      <c r="I74" s="1"/>
    </row>
    <row r="75" spans="1:9" x14ac:dyDescent="0.25">
      <c r="A75" s="5"/>
      <c r="B75" s="1"/>
      <c r="C75" s="1"/>
      <c r="D75" s="1"/>
      <c r="E75" s="1"/>
      <c r="F75" s="1"/>
      <c r="G75" s="1"/>
      <c r="H75" s="14"/>
      <c r="I75" s="1"/>
    </row>
    <row r="76" spans="1:9" x14ac:dyDescent="0.25">
      <c r="A76" s="5"/>
      <c r="B76" s="2">
        <v>2384.1</v>
      </c>
      <c r="C76" s="3" t="s">
        <v>15</v>
      </c>
      <c r="D76" s="1"/>
      <c r="E76" s="1" t="s">
        <v>5</v>
      </c>
      <c r="F76" s="50" t="s">
        <v>155</v>
      </c>
      <c r="G76" s="1"/>
      <c r="H76" s="15">
        <v>0</v>
      </c>
      <c r="I76" s="1"/>
    </row>
    <row r="77" spans="1:9" x14ac:dyDescent="0.25">
      <c r="A77" s="5"/>
      <c r="B77" s="2"/>
      <c r="C77" s="3"/>
      <c r="D77" s="1"/>
      <c r="E77" s="1" t="s">
        <v>6</v>
      </c>
      <c r="F77" s="13">
        <v>0</v>
      </c>
      <c r="G77" s="5" t="s">
        <v>16</v>
      </c>
      <c r="H77" s="15">
        <f>B76*F77</f>
        <v>0</v>
      </c>
      <c r="I77" s="1"/>
    </row>
    <row r="78" spans="1:9" x14ac:dyDescent="0.25">
      <c r="A78" s="5"/>
      <c r="B78" s="1"/>
      <c r="C78" s="1"/>
      <c r="D78" s="1"/>
      <c r="E78" s="1"/>
      <c r="F78" s="1"/>
      <c r="G78" s="1"/>
      <c r="H78" s="14"/>
      <c r="I78" s="1"/>
    </row>
    <row r="79" spans="1:9" x14ac:dyDescent="0.25">
      <c r="A79" s="5" t="s">
        <v>26</v>
      </c>
      <c r="B79" s="31" t="s">
        <v>71</v>
      </c>
      <c r="E79" s="1"/>
      <c r="F79" s="1"/>
      <c r="G79" s="1"/>
      <c r="H79" s="14"/>
      <c r="I79" s="1"/>
    </row>
    <row r="80" spans="1:9" x14ac:dyDescent="0.25">
      <c r="A80" s="1"/>
      <c r="B80" s="32" t="s">
        <v>72</v>
      </c>
      <c r="E80" s="1"/>
      <c r="F80" s="1"/>
      <c r="G80" s="1"/>
      <c r="H80" s="14"/>
      <c r="I80" s="1"/>
    </row>
    <row r="81" spans="1:9" x14ac:dyDescent="0.25">
      <c r="A81" s="1"/>
      <c r="B81" s="32" t="s">
        <v>1</v>
      </c>
      <c r="E81" s="1"/>
      <c r="F81" s="1"/>
      <c r="G81" s="1"/>
      <c r="H81" s="14"/>
      <c r="I81" s="1"/>
    </row>
    <row r="82" spans="1:9" x14ac:dyDescent="0.25">
      <c r="E82" s="1"/>
      <c r="F82" s="1"/>
      <c r="G82" s="1"/>
      <c r="H82" s="14"/>
      <c r="I82" s="1"/>
    </row>
    <row r="83" spans="1:9" x14ac:dyDescent="0.25">
      <c r="A83" s="1"/>
      <c r="B83" s="32" t="s">
        <v>3</v>
      </c>
      <c r="E83" s="1"/>
      <c r="F83" s="1"/>
      <c r="G83" s="1"/>
      <c r="H83" s="14"/>
      <c r="I83" s="1"/>
    </row>
    <row r="84" spans="1:9" x14ac:dyDescent="0.25">
      <c r="A84" s="1"/>
      <c r="B84" s="32" t="s">
        <v>4</v>
      </c>
      <c r="E84" s="1"/>
      <c r="F84" s="1"/>
      <c r="G84" s="1"/>
      <c r="H84" s="14"/>
      <c r="I84" s="1"/>
    </row>
    <row r="85" spans="1:9" x14ac:dyDescent="0.25">
      <c r="A85" s="1"/>
      <c r="B85" s="32" t="s">
        <v>20</v>
      </c>
      <c r="E85" s="1"/>
      <c r="F85" s="1"/>
      <c r="G85" s="1"/>
      <c r="H85" s="14"/>
      <c r="I85" s="1"/>
    </row>
    <row r="86" spans="1:9" x14ac:dyDescent="0.25">
      <c r="A86" s="1"/>
      <c r="B86" s="32" t="s">
        <v>21</v>
      </c>
      <c r="E86" s="1"/>
      <c r="F86" s="1"/>
      <c r="G86" s="1"/>
      <c r="H86" s="14"/>
      <c r="I86" s="1"/>
    </row>
    <row r="87" spans="1:9" x14ac:dyDescent="0.25">
      <c r="A87" s="1"/>
      <c r="B87" s="32" t="s">
        <v>22</v>
      </c>
      <c r="E87" s="1"/>
      <c r="F87" s="1"/>
      <c r="G87" s="1"/>
      <c r="H87" s="14"/>
      <c r="I87" s="1"/>
    </row>
    <row r="88" spans="1:9" x14ac:dyDescent="0.25">
      <c r="A88" s="1"/>
      <c r="B88" s="32" t="s">
        <v>23</v>
      </c>
      <c r="E88" s="1"/>
      <c r="F88" s="1"/>
      <c r="G88" s="1"/>
      <c r="H88" s="14"/>
      <c r="I88" s="1"/>
    </row>
    <row r="89" spans="1:9" x14ac:dyDescent="0.25">
      <c r="A89" s="1"/>
      <c r="B89" s="32" t="s">
        <v>70</v>
      </c>
      <c r="E89" s="1"/>
      <c r="F89" s="1"/>
      <c r="G89" s="1"/>
      <c r="H89" s="14"/>
      <c r="I89" s="1"/>
    </row>
    <row r="90" spans="1:9" x14ac:dyDescent="0.25">
      <c r="A90" s="1"/>
      <c r="B90" s="31" t="s">
        <v>73</v>
      </c>
      <c r="E90" s="1"/>
      <c r="F90" s="1"/>
      <c r="G90" s="1"/>
      <c r="H90" s="14"/>
      <c r="I90" s="1"/>
    </row>
    <row r="91" spans="1:9" x14ac:dyDescent="0.25">
      <c r="A91" s="1"/>
      <c r="E91" s="1"/>
      <c r="F91" s="1"/>
      <c r="G91" s="1"/>
      <c r="H91" s="14"/>
      <c r="I91" s="1"/>
    </row>
    <row r="92" spans="1:9" x14ac:dyDescent="0.25">
      <c r="A92" s="1"/>
      <c r="B92" s="2">
        <v>397.35</v>
      </c>
      <c r="C92" s="3" t="s">
        <v>15</v>
      </c>
      <c r="D92" s="1"/>
      <c r="E92" s="1" t="s">
        <v>5</v>
      </c>
      <c r="F92" s="50" t="s">
        <v>155</v>
      </c>
      <c r="G92" s="1"/>
      <c r="H92" s="15">
        <v>0</v>
      </c>
      <c r="I92" s="1"/>
    </row>
    <row r="93" spans="1:9" x14ac:dyDescent="0.25">
      <c r="A93" s="1"/>
      <c r="B93" s="2"/>
      <c r="C93" s="3"/>
      <c r="D93" s="1"/>
      <c r="E93" s="1" t="s">
        <v>6</v>
      </c>
      <c r="F93" s="13">
        <v>0</v>
      </c>
      <c r="G93" s="5" t="s">
        <v>16</v>
      </c>
      <c r="H93" s="15">
        <f>B92*F93</f>
        <v>0</v>
      </c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4"/>
      <c r="I94" s="1"/>
    </row>
    <row r="95" spans="1:9" x14ac:dyDescent="0.25">
      <c r="A95" s="5" t="s">
        <v>36</v>
      </c>
      <c r="B95" s="9" t="s">
        <v>27</v>
      </c>
      <c r="C95" s="1"/>
      <c r="D95" s="1"/>
      <c r="E95" s="1"/>
      <c r="F95" s="1"/>
      <c r="G95" s="1"/>
      <c r="H95" s="14"/>
      <c r="I95" s="1"/>
    </row>
    <row r="96" spans="1:9" x14ac:dyDescent="0.25">
      <c r="A96" s="1"/>
      <c r="B96" s="8" t="s">
        <v>28</v>
      </c>
      <c r="C96" s="1"/>
      <c r="D96" s="1"/>
      <c r="E96" s="1"/>
      <c r="F96" s="1"/>
      <c r="G96" s="1"/>
      <c r="H96" s="14"/>
      <c r="I96" s="1"/>
    </row>
    <row r="97" spans="1:10" x14ac:dyDescent="0.25">
      <c r="A97" s="1"/>
      <c r="B97" s="8" t="s">
        <v>1</v>
      </c>
      <c r="C97" s="1"/>
      <c r="D97" s="1"/>
      <c r="E97" s="1"/>
      <c r="F97" s="1"/>
      <c r="G97" s="1"/>
      <c r="H97" s="14"/>
      <c r="I97" s="1"/>
    </row>
    <row r="98" spans="1:10" x14ac:dyDescent="0.25">
      <c r="A98" s="1"/>
      <c r="B98" s="1"/>
      <c r="C98" s="1"/>
      <c r="D98" s="1"/>
      <c r="E98" s="1"/>
      <c r="F98" s="1"/>
      <c r="G98" s="1"/>
      <c r="H98" s="14"/>
      <c r="I98" s="1"/>
    </row>
    <row r="99" spans="1:10" x14ac:dyDescent="0.25">
      <c r="A99" s="1"/>
      <c r="B99" s="8" t="s">
        <v>2</v>
      </c>
      <c r="C99" s="1"/>
      <c r="D99" s="1"/>
      <c r="E99" s="1"/>
      <c r="F99" s="1"/>
      <c r="G99" s="1"/>
      <c r="H99" s="14"/>
      <c r="I99" s="1"/>
    </row>
    <row r="100" spans="1:10" x14ac:dyDescent="0.25">
      <c r="A100" s="1"/>
      <c r="B100" s="8" t="s">
        <v>3</v>
      </c>
      <c r="C100" s="1"/>
      <c r="D100" s="1"/>
      <c r="E100" s="1"/>
      <c r="F100" s="1"/>
      <c r="G100" s="1"/>
      <c r="H100" s="14"/>
      <c r="I100" s="1"/>
    </row>
    <row r="101" spans="1:10" x14ac:dyDescent="0.25">
      <c r="A101" s="1"/>
      <c r="B101" s="8" t="s">
        <v>4</v>
      </c>
      <c r="C101" s="1"/>
      <c r="D101" s="1"/>
      <c r="E101" s="1"/>
      <c r="F101" s="1"/>
      <c r="G101" s="1"/>
      <c r="H101" s="14"/>
      <c r="I101" s="1"/>
    </row>
    <row r="102" spans="1:10" x14ac:dyDescent="0.25">
      <c r="A102" s="1"/>
      <c r="B102" s="8" t="s">
        <v>29</v>
      </c>
      <c r="C102" s="1"/>
      <c r="D102" s="1"/>
      <c r="E102" s="1"/>
      <c r="F102" s="1"/>
      <c r="G102" s="1"/>
      <c r="H102" s="14"/>
      <c r="I102" s="1"/>
    </row>
    <row r="103" spans="1:10" x14ac:dyDescent="0.25">
      <c r="A103" s="1"/>
      <c r="B103" s="8" t="s">
        <v>30</v>
      </c>
      <c r="C103" s="1"/>
      <c r="D103" s="1"/>
      <c r="E103" s="1"/>
      <c r="F103" s="1"/>
      <c r="G103" s="1"/>
      <c r="H103" s="14"/>
      <c r="I103" s="1"/>
    </row>
    <row r="104" spans="1:10" x14ac:dyDescent="0.25">
      <c r="A104" s="1"/>
      <c r="B104" s="8" t="s">
        <v>31</v>
      </c>
      <c r="C104" s="1"/>
      <c r="D104" s="1"/>
      <c r="E104" s="1"/>
      <c r="F104" s="1"/>
      <c r="G104" s="1"/>
      <c r="H104" s="14"/>
      <c r="I104" s="1"/>
    </row>
    <row r="105" spans="1:10" x14ac:dyDescent="0.25">
      <c r="A105" s="1"/>
      <c r="B105" s="8" t="s">
        <v>32</v>
      </c>
      <c r="C105" s="1"/>
      <c r="D105" s="1"/>
      <c r="E105" s="1"/>
      <c r="F105" s="1"/>
      <c r="G105" s="1"/>
      <c r="H105" s="14"/>
      <c r="I105" s="1"/>
    </row>
    <row r="106" spans="1:10" x14ac:dyDescent="0.25">
      <c r="A106" s="1"/>
      <c r="B106" s="9" t="s">
        <v>33</v>
      </c>
      <c r="C106" s="1"/>
      <c r="D106" s="1"/>
      <c r="E106" s="1"/>
      <c r="F106" s="1"/>
      <c r="G106" s="1"/>
      <c r="H106" s="14"/>
      <c r="I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4"/>
      <c r="I107" s="1"/>
    </row>
    <row r="108" spans="1:10" x14ac:dyDescent="0.25">
      <c r="A108" s="1"/>
      <c r="B108" s="1"/>
      <c r="C108" s="1"/>
      <c r="D108" s="1"/>
      <c r="E108" s="1" t="s">
        <v>5</v>
      </c>
      <c r="F108" s="50" t="s">
        <v>155</v>
      </c>
      <c r="G108" s="1"/>
      <c r="H108" s="14">
        <v>0</v>
      </c>
      <c r="I108" s="1"/>
    </row>
    <row r="109" spans="1:10" x14ac:dyDescent="0.25">
      <c r="A109" s="5" t="s">
        <v>43</v>
      </c>
      <c r="B109" s="2">
        <v>10596</v>
      </c>
      <c r="C109" s="3" t="s">
        <v>34</v>
      </c>
      <c r="D109" s="1"/>
      <c r="E109" s="1" t="s">
        <v>6</v>
      </c>
      <c r="F109" s="13">
        <v>0</v>
      </c>
      <c r="G109" s="1" t="s">
        <v>35</v>
      </c>
      <c r="H109" s="15">
        <f>B109*F109</f>
        <v>0</v>
      </c>
      <c r="I109" s="1"/>
      <c r="J109" s="34"/>
    </row>
    <row r="110" spans="1:10" x14ac:dyDescent="0.25">
      <c r="A110" s="1"/>
      <c r="B110" s="1"/>
      <c r="C110" s="1"/>
      <c r="D110" s="1"/>
      <c r="E110" s="1"/>
      <c r="F110" s="1"/>
      <c r="G110" s="1"/>
      <c r="H110" s="14"/>
      <c r="I110" s="1"/>
    </row>
    <row r="111" spans="1:10" x14ac:dyDescent="0.25">
      <c r="A111" s="1"/>
      <c r="B111" s="9" t="s">
        <v>37</v>
      </c>
      <c r="C111" s="1"/>
      <c r="D111" s="1"/>
      <c r="E111" s="1"/>
      <c r="F111" s="1"/>
      <c r="G111" s="1"/>
      <c r="H111" s="14"/>
      <c r="I111" s="1"/>
    </row>
    <row r="112" spans="1:10" x14ac:dyDescent="0.25">
      <c r="A112" s="1"/>
      <c r="B112" s="8" t="s">
        <v>38</v>
      </c>
      <c r="C112" s="1"/>
      <c r="D112" s="1"/>
      <c r="E112" s="1"/>
      <c r="F112" s="1"/>
      <c r="G112" s="1"/>
      <c r="H112" s="14"/>
      <c r="I112" s="1"/>
    </row>
    <row r="113" spans="1:9" x14ac:dyDescent="0.25">
      <c r="A113" s="1"/>
      <c r="B113" s="8" t="s">
        <v>1</v>
      </c>
      <c r="C113" s="1"/>
      <c r="D113" s="1"/>
      <c r="E113" s="1"/>
      <c r="F113" s="1"/>
      <c r="G113" s="1"/>
      <c r="H113" s="14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4"/>
      <c r="I114" s="1"/>
    </row>
    <row r="115" spans="1:9" x14ac:dyDescent="0.25">
      <c r="A115" s="1"/>
      <c r="B115" s="8" t="s">
        <v>2</v>
      </c>
      <c r="C115" s="1"/>
      <c r="D115" s="1"/>
      <c r="E115" s="1"/>
      <c r="F115" s="1"/>
      <c r="G115" s="1"/>
      <c r="H115" s="14"/>
      <c r="I115" s="1"/>
    </row>
    <row r="116" spans="1:9" x14ac:dyDescent="0.25">
      <c r="A116" s="1"/>
      <c r="B116" s="8" t="s">
        <v>3</v>
      </c>
      <c r="C116" s="1"/>
      <c r="D116" s="1"/>
      <c r="E116" s="1"/>
      <c r="F116" s="1"/>
      <c r="G116" s="1"/>
      <c r="H116" s="14"/>
      <c r="I116" s="1"/>
    </row>
    <row r="117" spans="1:9" x14ac:dyDescent="0.25">
      <c r="A117" s="1"/>
      <c r="B117" s="8" t="s">
        <v>4</v>
      </c>
      <c r="C117" s="1"/>
      <c r="D117" s="1"/>
      <c r="E117" s="1"/>
      <c r="F117" s="1"/>
      <c r="G117" s="1"/>
      <c r="H117" s="14"/>
    </row>
    <row r="118" spans="1:9" x14ac:dyDescent="0.25">
      <c r="A118" s="1"/>
      <c r="B118" s="8" t="s">
        <v>39</v>
      </c>
      <c r="C118" s="1"/>
      <c r="D118" s="1"/>
      <c r="E118" s="1"/>
      <c r="F118" s="1"/>
      <c r="G118" s="1"/>
      <c r="H118" s="14"/>
    </row>
    <row r="119" spans="1:9" x14ac:dyDescent="0.25">
      <c r="A119" s="1"/>
      <c r="B119" s="8" t="s">
        <v>40</v>
      </c>
      <c r="C119" s="1"/>
      <c r="D119" s="1"/>
      <c r="E119" s="1"/>
      <c r="F119" s="1"/>
      <c r="G119" s="1"/>
      <c r="H119" s="14"/>
    </row>
    <row r="120" spans="1:9" x14ac:dyDescent="0.25">
      <c r="A120" s="1"/>
      <c r="B120" s="8" t="s">
        <v>41</v>
      </c>
      <c r="C120" s="1"/>
      <c r="D120" s="1"/>
      <c r="E120" s="1"/>
      <c r="F120" s="1"/>
      <c r="G120" s="1"/>
      <c r="H120" s="14"/>
    </row>
    <row r="121" spans="1:9" x14ac:dyDescent="0.25">
      <c r="A121" s="1"/>
      <c r="B121" s="9" t="s">
        <v>42</v>
      </c>
      <c r="C121" s="1"/>
      <c r="D121" s="1"/>
      <c r="E121" s="1"/>
      <c r="F121" s="1"/>
      <c r="G121" s="1"/>
      <c r="H121" s="14"/>
    </row>
    <row r="122" spans="1:9" x14ac:dyDescent="0.25">
      <c r="A122" s="1"/>
      <c r="B122" s="1"/>
      <c r="C122" s="1"/>
      <c r="D122" s="1"/>
      <c r="E122" s="1"/>
      <c r="F122" s="1"/>
      <c r="G122" s="1"/>
      <c r="H122" s="14"/>
    </row>
    <row r="123" spans="1:9" x14ac:dyDescent="0.25">
      <c r="A123" s="1"/>
      <c r="B123" s="2">
        <v>1589.6</v>
      </c>
      <c r="C123" s="3" t="s">
        <v>15</v>
      </c>
      <c r="D123" s="1"/>
      <c r="E123" s="1" t="s">
        <v>5</v>
      </c>
      <c r="F123" s="13">
        <v>0</v>
      </c>
      <c r="G123" s="1"/>
      <c r="H123" s="14">
        <f>B123*F123</f>
        <v>0</v>
      </c>
    </row>
    <row r="124" spans="1:9" x14ac:dyDescent="0.25">
      <c r="A124" s="1"/>
      <c r="B124" s="1"/>
      <c r="C124" s="1"/>
      <c r="D124" s="1"/>
      <c r="E124" s="1" t="s">
        <v>6</v>
      </c>
      <c r="F124" s="10">
        <v>0</v>
      </c>
      <c r="G124" s="5" t="s">
        <v>16</v>
      </c>
      <c r="H124" s="14">
        <f>B123*F124</f>
        <v>0</v>
      </c>
    </row>
    <row r="125" spans="1:9" x14ac:dyDescent="0.25">
      <c r="A125" s="5" t="s">
        <v>113</v>
      </c>
      <c r="B125" s="31" t="s">
        <v>67</v>
      </c>
      <c r="E125" s="1"/>
      <c r="F125" s="1"/>
      <c r="G125" s="1"/>
      <c r="H125" s="14"/>
    </row>
    <row r="126" spans="1:9" x14ac:dyDescent="0.25">
      <c r="A126" s="1"/>
      <c r="B126" s="32" t="s">
        <v>68</v>
      </c>
      <c r="E126" s="1"/>
      <c r="F126" s="1"/>
      <c r="G126" s="1"/>
      <c r="H126" s="14"/>
    </row>
    <row r="127" spans="1:9" x14ac:dyDescent="0.25">
      <c r="A127" s="1"/>
      <c r="B127" s="32" t="s">
        <v>1</v>
      </c>
      <c r="E127" s="1"/>
      <c r="F127" s="1"/>
      <c r="G127" s="1"/>
      <c r="H127" s="14"/>
    </row>
    <row r="128" spans="1:9" x14ac:dyDescent="0.25">
      <c r="A128" s="1"/>
      <c r="E128" s="1"/>
      <c r="F128" s="1"/>
      <c r="G128" s="1"/>
      <c r="H128" s="14"/>
    </row>
    <row r="129" spans="1:8" x14ac:dyDescent="0.25">
      <c r="A129" s="1"/>
      <c r="B129" s="32" t="s">
        <v>3</v>
      </c>
      <c r="E129" s="1"/>
      <c r="F129" s="1"/>
      <c r="G129" s="1"/>
      <c r="H129" s="14"/>
    </row>
    <row r="130" spans="1:8" x14ac:dyDescent="0.25">
      <c r="A130" s="1"/>
      <c r="B130" s="32" t="s">
        <v>4</v>
      </c>
      <c r="E130" s="1"/>
      <c r="F130" s="1"/>
      <c r="G130" s="1"/>
      <c r="H130" s="14"/>
    </row>
    <row r="131" spans="1:8" x14ac:dyDescent="0.25">
      <c r="A131" s="1"/>
      <c r="B131" s="32" t="s">
        <v>39</v>
      </c>
      <c r="E131" s="1"/>
      <c r="F131" s="1"/>
      <c r="G131" s="1"/>
      <c r="H131" s="14"/>
    </row>
    <row r="132" spans="1:8" x14ac:dyDescent="0.25">
      <c r="A132" s="1"/>
      <c r="B132" s="32" t="s">
        <v>40</v>
      </c>
      <c r="E132" s="1"/>
      <c r="F132" s="1"/>
      <c r="G132" s="1"/>
      <c r="H132" s="14"/>
    </row>
    <row r="133" spans="1:8" x14ac:dyDescent="0.25">
      <c r="A133" s="1"/>
      <c r="B133" s="32" t="s">
        <v>41</v>
      </c>
      <c r="E133" s="1"/>
      <c r="F133" s="1"/>
      <c r="G133" s="1"/>
      <c r="H133" s="14"/>
    </row>
    <row r="134" spans="1:8" x14ac:dyDescent="0.25">
      <c r="A134" s="1"/>
      <c r="B134" s="31" t="s">
        <v>69</v>
      </c>
      <c r="E134" s="1"/>
      <c r="F134" s="1"/>
      <c r="G134" s="1"/>
      <c r="H134" s="14"/>
    </row>
    <row r="135" spans="1:8" x14ac:dyDescent="0.25">
      <c r="A135" s="1"/>
      <c r="E135" s="1"/>
      <c r="F135" s="1"/>
      <c r="G135" s="1"/>
      <c r="H135" s="14"/>
    </row>
    <row r="136" spans="1:8" x14ac:dyDescent="0.25">
      <c r="A136" s="5"/>
      <c r="B136" s="2">
        <v>264.89999999999998</v>
      </c>
      <c r="C136" s="3" t="s">
        <v>15</v>
      </c>
      <c r="D136" s="1"/>
      <c r="E136" s="1" t="s">
        <v>5</v>
      </c>
      <c r="F136" s="13">
        <v>0</v>
      </c>
      <c r="G136" s="1"/>
      <c r="H136" s="14">
        <f>B136*F136</f>
        <v>0</v>
      </c>
    </row>
    <row r="137" spans="1:8" x14ac:dyDescent="0.25">
      <c r="A137" s="1"/>
      <c r="B137" s="1"/>
      <c r="C137" s="1"/>
      <c r="D137" s="1"/>
      <c r="E137" s="1" t="s">
        <v>6</v>
      </c>
      <c r="F137" s="10">
        <v>0</v>
      </c>
      <c r="G137" s="5" t="s">
        <v>16</v>
      </c>
      <c r="H137" s="14">
        <f>B136*F137</f>
        <v>0</v>
      </c>
    </row>
    <row r="138" spans="1:8" x14ac:dyDescent="0.25">
      <c r="A138" s="1"/>
      <c r="B138" s="1"/>
      <c r="C138" s="1"/>
      <c r="D138" s="1"/>
      <c r="E138" s="1"/>
      <c r="F138" s="1"/>
      <c r="G138" s="1"/>
      <c r="H138" s="14"/>
    </row>
    <row r="139" spans="1:8" x14ac:dyDescent="0.25">
      <c r="A139" s="5" t="s">
        <v>49</v>
      </c>
      <c r="B139" s="9" t="s">
        <v>46</v>
      </c>
      <c r="C139" s="1"/>
      <c r="D139" s="1"/>
      <c r="E139" s="1"/>
      <c r="F139" s="1"/>
      <c r="G139" s="1"/>
      <c r="H139" s="14"/>
    </row>
    <row r="140" spans="1:8" x14ac:dyDescent="0.25">
      <c r="A140" s="1"/>
      <c r="B140" s="8" t="s">
        <v>47</v>
      </c>
      <c r="C140" s="1"/>
      <c r="D140" s="1"/>
      <c r="E140" s="1"/>
      <c r="F140" s="1"/>
      <c r="G140" s="1"/>
      <c r="H140" s="14"/>
    </row>
    <row r="141" spans="1:8" x14ac:dyDescent="0.25">
      <c r="A141" s="1"/>
      <c r="B141" s="8" t="s">
        <v>1</v>
      </c>
      <c r="C141" s="1"/>
      <c r="D141" s="1"/>
      <c r="E141" s="1"/>
      <c r="F141" s="1"/>
      <c r="G141" s="1"/>
      <c r="H141" s="14"/>
    </row>
    <row r="142" spans="1:8" x14ac:dyDescent="0.25">
      <c r="A142" s="1"/>
      <c r="B142" s="1"/>
      <c r="C142" s="1"/>
      <c r="D142" s="1"/>
      <c r="E142" s="1"/>
      <c r="F142" s="1"/>
      <c r="G142" s="1"/>
      <c r="H142" s="14"/>
    </row>
    <row r="143" spans="1:8" x14ac:dyDescent="0.25">
      <c r="A143" s="1"/>
      <c r="B143" s="8" t="s">
        <v>3</v>
      </c>
      <c r="C143" s="1"/>
      <c r="D143" s="1"/>
      <c r="E143" s="1"/>
      <c r="F143" s="1"/>
      <c r="G143" s="1"/>
      <c r="H143" s="14"/>
    </row>
    <row r="144" spans="1:8" x14ac:dyDescent="0.25">
      <c r="A144" s="1"/>
      <c r="B144" s="8" t="s">
        <v>4</v>
      </c>
      <c r="C144" s="1"/>
      <c r="D144" s="1"/>
      <c r="E144" s="1"/>
      <c r="F144" s="1"/>
      <c r="G144" s="1"/>
      <c r="H144" s="14"/>
    </row>
    <row r="145" spans="1:10" x14ac:dyDescent="0.25">
      <c r="A145" s="1"/>
      <c r="B145" s="8" t="s">
        <v>39</v>
      </c>
      <c r="C145" s="1"/>
      <c r="D145" s="1"/>
      <c r="E145" s="1"/>
      <c r="F145" s="1"/>
      <c r="G145" s="1"/>
      <c r="H145" s="14"/>
    </row>
    <row r="146" spans="1:10" x14ac:dyDescent="0.25">
      <c r="A146" s="1"/>
      <c r="B146" s="8" t="s">
        <v>44</v>
      </c>
      <c r="C146" s="1"/>
      <c r="D146" s="1"/>
      <c r="E146" s="1"/>
      <c r="F146" s="1"/>
      <c r="G146" s="1"/>
      <c r="H146" s="14"/>
    </row>
    <row r="147" spans="1:10" x14ac:dyDescent="0.25">
      <c r="A147" s="1"/>
      <c r="B147" s="8" t="s">
        <v>45</v>
      </c>
      <c r="C147" s="1"/>
      <c r="D147" s="1"/>
      <c r="E147" s="1"/>
      <c r="F147" s="1"/>
      <c r="G147" s="1"/>
      <c r="H147" s="14"/>
    </row>
    <row r="148" spans="1:10" x14ac:dyDescent="0.25">
      <c r="A148" s="1"/>
      <c r="B148" s="9" t="s">
        <v>48</v>
      </c>
      <c r="C148" s="1"/>
      <c r="D148" s="1"/>
      <c r="E148" s="1"/>
      <c r="F148" s="1"/>
      <c r="G148" s="1"/>
      <c r="H148" s="14"/>
    </row>
    <row r="149" spans="1:10" x14ac:dyDescent="0.25">
      <c r="A149" s="1"/>
      <c r="B149" s="1"/>
      <c r="C149" s="1"/>
      <c r="D149" s="1"/>
      <c r="E149" s="1"/>
      <c r="F149" s="1"/>
      <c r="G149" s="1"/>
      <c r="H149" s="14"/>
    </row>
    <row r="150" spans="1:10" x14ac:dyDescent="0.25">
      <c r="A150" s="1"/>
      <c r="B150" s="1"/>
      <c r="C150" s="1"/>
      <c r="D150" s="1"/>
      <c r="E150" s="1" t="s">
        <v>5</v>
      </c>
      <c r="F150" s="13">
        <v>0</v>
      </c>
      <c r="G150" s="1"/>
      <c r="H150" s="15">
        <f>B151*F150</f>
        <v>0</v>
      </c>
      <c r="I150" s="1"/>
      <c r="J150" s="34"/>
    </row>
    <row r="151" spans="1:10" x14ac:dyDescent="0.25">
      <c r="A151" s="1"/>
      <c r="B151" s="2">
        <v>10596</v>
      </c>
      <c r="C151" s="3" t="s">
        <v>34</v>
      </c>
      <c r="D151" s="1"/>
      <c r="E151" s="1" t="s">
        <v>6</v>
      </c>
      <c r="F151" s="13">
        <v>0</v>
      </c>
      <c r="G151" s="1" t="s">
        <v>35</v>
      </c>
      <c r="H151" s="15">
        <f>B151*F151</f>
        <v>0</v>
      </c>
      <c r="I151" s="1"/>
      <c r="J151" s="34"/>
    </row>
    <row r="152" spans="1:10" x14ac:dyDescent="0.25">
      <c r="A152" s="1"/>
      <c r="B152" s="1"/>
      <c r="C152" s="1"/>
      <c r="D152" s="1"/>
      <c r="E152" s="1"/>
      <c r="F152" s="1"/>
      <c r="G152" s="1"/>
      <c r="H152" s="14"/>
      <c r="I152" s="1"/>
    </row>
    <row r="153" spans="1:10" x14ac:dyDescent="0.25">
      <c r="A153" t="s">
        <v>50</v>
      </c>
      <c r="B153" s="31" t="s">
        <v>149</v>
      </c>
      <c r="D153" s="1"/>
      <c r="E153" s="1"/>
      <c r="F153" s="1"/>
      <c r="G153" s="1"/>
      <c r="H153" s="14"/>
      <c r="I153" s="1"/>
    </row>
    <row r="154" spans="1:10" x14ac:dyDescent="0.25">
      <c r="A154" s="1"/>
      <c r="B154" s="32" t="s">
        <v>150</v>
      </c>
      <c r="D154" s="1"/>
      <c r="E154" s="1"/>
      <c r="F154" s="1"/>
      <c r="G154" s="1"/>
      <c r="H154" s="14"/>
      <c r="I154" s="1"/>
    </row>
    <row r="155" spans="1:10" x14ac:dyDescent="0.25">
      <c r="A155" s="1"/>
      <c r="B155" s="32" t="s">
        <v>1</v>
      </c>
      <c r="D155" s="1"/>
      <c r="E155" s="1"/>
      <c r="F155" s="1"/>
      <c r="G155" s="1"/>
      <c r="H155" s="14"/>
      <c r="I155" s="1"/>
    </row>
    <row r="156" spans="1:10" x14ac:dyDescent="0.25">
      <c r="A156" s="1"/>
      <c r="D156" s="1"/>
      <c r="E156" s="1"/>
      <c r="F156" s="1"/>
      <c r="G156" s="1"/>
      <c r="H156" s="14"/>
      <c r="I156" s="1"/>
    </row>
    <row r="157" spans="1:10" x14ac:dyDescent="0.25">
      <c r="A157" s="1"/>
      <c r="B157" s="32" t="s">
        <v>3</v>
      </c>
      <c r="D157" s="1"/>
      <c r="E157" s="1"/>
      <c r="F157" s="1"/>
      <c r="G157" s="1"/>
      <c r="H157" s="14"/>
      <c r="I157" s="1"/>
    </row>
    <row r="158" spans="1:10" x14ac:dyDescent="0.25">
      <c r="A158" s="1"/>
      <c r="B158" s="32" t="s">
        <v>4</v>
      </c>
      <c r="D158" s="1"/>
      <c r="E158" s="1"/>
      <c r="F158" s="1"/>
      <c r="G158" s="1"/>
      <c r="H158" s="14"/>
      <c r="I158" s="1"/>
    </row>
    <row r="159" spans="1:10" x14ac:dyDescent="0.25">
      <c r="A159" s="1"/>
      <c r="B159" s="32" t="s">
        <v>29</v>
      </c>
      <c r="D159" s="1"/>
      <c r="E159" s="1"/>
      <c r="F159" s="1"/>
      <c r="G159" s="1"/>
      <c r="H159" s="14"/>
      <c r="I159" s="1"/>
    </row>
    <row r="160" spans="1:10" x14ac:dyDescent="0.25">
      <c r="B160" s="32" t="s">
        <v>51</v>
      </c>
      <c r="D160" s="1"/>
      <c r="E160" s="1"/>
      <c r="F160" s="1"/>
      <c r="G160" s="1"/>
      <c r="H160" s="14"/>
      <c r="I160" s="1"/>
    </row>
    <row r="161" spans="1:10" x14ac:dyDescent="0.25">
      <c r="A161" s="35"/>
      <c r="B161" s="32" t="s">
        <v>114</v>
      </c>
      <c r="D161" s="1"/>
      <c r="E161" s="1"/>
      <c r="F161" s="1"/>
      <c r="G161" s="1"/>
      <c r="H161" s="14"/>
      <c r="I161" s="1"/>
    </row>
    <row r="162" spans="1:10" x14ac:dyDescent="0.25">
      <c r="B162" s="32" t="s">
        <v>52</v>
      </c>
      <c r="D162" s="1"/>
      <c r="E162" s="1"/>
      <c r="F162" s="1"/>
      <c r="G162" s="1"/>
      <c r="H162" s="14"/>
      <c r="I162" s="1"/>
    </row>
    <row r="163" spans="1:10" x14ac:dyDescent="0.25">
      <c r="A163" s="35"/>
      <c r="B163" s="31" t="s">
        <v>151</v>
      </c>
      <c r="D163" s="1"/>
      <c r="E163" s="1"/>
      <c r="F163" s="1"/>
      <c r="G163" s="1"/>
      <c r="H163" s="14"/>
      <c r="I163" s="1"/>
    </row>
    <row r="164" spans="1:10" x14ac:dyDescent="0.25">
      <c r="A164" s="1"/>
      <c r="D164" s="1"/>
      <c r="E164" s="1"/>
      <c r="F164" s="1"/>
      <c r="G164" s="1"/>
      <c r="H164" s="14"/>
      <c r="I164" s="1"/>
    </row>
    <row r="165" spans="1:10" x14ac:dyDescent="0.25">
      <c r="A165" s="1"/>
      <c r="B165" s="1" t="s">
        <v>53</v>
      </c>
      <c r="C165" s="1"/>
      <c r="D165" s="1"/>
      <c r="E165" s="1" t="s">
        <v>5</v>
      </c>
      <c r="F165" s="13">
        <v>0</v>
      </c>
      <c r="G165" s="1"/>
      <c r="H165" s="14">
        <f>B166*F165</f>
        <v>0</v>
      </c>
      <c r="I165" s="1"/>
    </row>
    <row r="166" spans="1:10" x14ac:dyDescent="0.25">
      <c r="A166" s="1"/>
      <c r="B166" s="2">
        <v>1192.05</v>
      </c>
      <c r="C166" s="3" t="s">
        <v>15</v>
      </c>
      <c r="D166" s="1"/>
      <c r="E166" s="1" t="s">
        <v>6</v>
      </c>
      <c r="F166" s="13">
        <v>0</v>
      </c>
      <c r="G166" s="1" t="s">
        <v>54</v>
      </c>
      <c r="H166" s="15">
        <f>B166*F166</f>
        <v>0</v>
      </c>
      <c r="I166" s="1"/>
      <c r="J166" s="34"/>
    </row>
    <row r="167" spans="1:10" x14ac:dyDescent="0.25">
      <c r="A167" s="1"/>
      <c r="B167" s="2"/>
      <c r="C167" s="3"/>
      <c r="D167" s="1"/>
      <c r="E167" s="1"/>
      <c r="F167" s="13"/>
      <c r="G167" s="1"/>
      <c r="H167" s="15"/>
      <c r="I167" s="1"/>
      <c r="J167" s="34"/>
    </row>
    <row r="168" spans="1:10" x14ac:dyDescent="0.25">
      <c r="A168" t="s">
        <v>55</v>
      </c>
      <c r="B168" s="31" t="s">
        <v>109</v>
      </c>
      <c r="C168" s="1"/>
      <c r="D168" s="1"/>
      <c r="E168" s="1"/>
      <c r="F168" s="1"/>
      <c r="G168" s="1"/>
      <c r="H168" s="14"/>
    </row>
    <row r="169" spans="1:10" x14ac:dyDescent="0.25">
      <c r="A169" s="1"/>
      <c r="B169" s="32" t="s">
        <v>110</v>
      </c>
      <c r="C169" s="1"/>
      <c r="D169" s="1"/>
      <c r="E169" s="1"/>
      <c r="F169" s="1"/>
      <c r="G169" s="1"/>
      <c r="H169" s="14"/>
    </row>
    <row r="170" spans="1:10" x14ac:dyDescent="0.25">
      <c r="A170" s="1"/>
      <c r="B170" s="32" t="s">
        <v>1</v>
      </c>
      <c r="C170" s="1"/>
      <c r="D170" s="1"/>
      <c r="E170" s="1"/>
      <c r="F170" s="1"/>
      <c r="G170" s="1"/>
      <c r="H170" s="14"/>
    </row>
    <row r="171" spans="1:10" x14ac:dyDescent="0.25">
      <c r="A171" s="1"/>
      <c r="C171" s="1"/>
      <c r="D171" s="1"/>
      <c r="E171" s="1"/>
      <c r="F171" s="1"/>
      <c r="G171" s="1"/>
      <c r="H171" s="14"/>
    </row>
    <row r="172" spans="1:10" x14ac:dyDescent="0.25">
      <c r="A172" s="1"/>
      <c r="B172" s="32" t="s">
        <v>2</v>
      </c>
      <c r="C172" s="1"/>
      <c r="D172" s="1"/>
      <c r="E172" s="1"/>
      <c r="F172" s="1"/>
      <c r="G172" s="1"/>
      <c r="H172" s="14"/>
    </row>
    <row r="173" spans="1:10" x14ac:dyDescent="0.25">
      <c r="A173" s="1"/>
      <c r="B173" s="32" t="s">
        <v>3</v>
      </c>
      <c r="C173" s="1"/>
      <c r="D173" s="1"/>
      <c r="E173" s="1"/>
      <c r="F173" s="1"/>
      <c r="G173" s="1"/>
      <c r="H173" s="14"/>
    </row>
    <row r="174" spans="1:10" x14ac:dyDescent="0.25">
      <c r="A174" s="1"/>
      <c r="B174" s="32" t="s">
        <v>4</v>
      </c>
      <c r="C174" s="1"/>
      <c r="D174" s="1"/>
      <c r="E174" s="1"/>
      <c r="F174" s="1"/>
      <c r="G174" s="1"/>
      <c r="H174" s="14"/>
    </row>
    <row r="175" spans="1:10" x14ac:dyDescent="0.25">
      <c r="A175" s="1"/>
      <c r="B175" s="32" t="s">
        <v>29</v>
      </c>
      <c r="C175" s="1"/>
      <c r="D175" s="1"/>
      <c r="E175" s="1"/>
      <c r="F175" s="1"/>
      <c r="G175" s="1"/>
      <c r="H175" s="14"/>
    </row>
    <row r="176" spans="1:10" x14ac:dyDescent="0.25">
      <c r="B176" s="32" t="s">
        <v>111</v>
      </c>
      <c r="C176" s="1"/>
      <c r="D176" s="1"/>
      <c r="E176" s="1"/>
      <c r="F176" s="1"/>
      <c r="G176" s="1"/>
      <c r="H176" s="14"/>
    </row>
    <row r="177" spans="1:9" x14ac:dyDescent="0.25">
      <c r="A177" s="1"/>
      <c r="B177" s="31" t="s">
        <v>112</v>
      </c>
      <c r="C177" s="1"/>
      <c r="D177" s="1"/>
      <c r="E177" s="1"/>
      <c r="F177" s="1"/>
      <c r="G177" s="1"/>
      <c r="H177" s="14"/>
    </row>
    <row r="178" spans="1:9" x14ac:dyDescent="0.25">
      <c r="A178" s="1"/>
      <c r="C178" s="1"/>
      <c r="D178" s="1"/>
      <c r="E178" s="1"/>
      <c r="F178" s="1"/>
      <c r="G178" s="1"/>
      <c r="H178" s="14"/>
    </row>
    <row r="179" spans="1:9" x14ac:dyDescent="0.25">
      <c r="A179" s="35"/>
      <c r="B179" s="2"/>
      <c r="C179" s="3"/>
      <c r="D179" s="5"/>
      <c r="E179" s="1" t="s">
        <v>5</v>
      </c>
      <c r="F179" s="50" t="s">
        <v>155</v>
      </c>
      <c r="G179" s="1"/>
      <c r="H179" s="15">
        <v>0</v>
      </c>
    </row>
    <row r="180" spans="1:9" x14ac:dyDescent="0.25">
      <c r="A180" s="35"/>
      <c r="B180" s="46">
        <v>2649</v>
      </c>
      <c r="C180" s="3" t="s">
        <v>34</v>
      </c>
      <c r="D180" s="5"/>
      <c r="E180" s="1" t="s">
        <v>6</v>
      </c>
      <c r="F180" s="13">
        <v>0</v>
      </c>
      <c r="G180" s="5" t="s">
        <v>16</v>
      </c>
      <c r="H180" s="15">
        <f>B180*F180</f>
        <v>0</v>
      </c>
    </row>
    <row r="181" spans="1:9" x14ac:dyDescent="0.25">
      <c r="A181" s="35"/>
      <c r="B181" s="1"/>
      <c r="C181" s="1"/>
      <c r="D181" s="1"/>
      <c r="E181" s="1"/>
      <c r="F181" s="1"/>
      <c r="G181" s="1"/>
      <c r="H181" s="14"/>
      <c r="I181" s="1"/>
    </row>
    <row r="182" spans="1:9" x14ac:dyDescent="0.25">
      <c r="A182" s="5" t="s">
        <v>56</v>
      </c>
      <c r="B182" s="2" t="s">
        <v>85</v>
      </c>
      <c r="C182" s="3"/>
      <c r="D182" s="5"/>
      <c r="E182" s="1"/>
      <c r="F182" s="13"/>
      <c r="G182" s="5"/>
      <c r="H182" s="15"/>
    </row>
    <row r="183" spans="1:9" x14ac:dyDescent="0.25">
      <c r="A183" s="35"/>
      <c r="B183" s="2"/>
      <c r="C183" s="3"/>
      <c r="D183" s="5"/>
      <c r="E183" s="1"/>
      <c r="F183" s="13"/>
      <c r="G183" s="5"/>
      <c r="H183" s="15"/>
    </row>
    <row r="184" spans="1:9" x14ac:dyDescent="0.25">
      <c r="A184" s="35"/>
      <c r="B184" s="45" t="s">
        <v>88</v>
      </c>
      <c r="C184" s="45"/>
      <c r="D184" s="45"/>
      <c r="E184" s="45"/>
      <c r="F184" s="45"/>
      <c r="G184" s="45"/>
      <c r="H184" s="15"/>
    </row>
    <row r="185" spans="1:9" x14ac:dyDescent="0.25">
      <c r="A185" s="35"/>
      <c r="B185" s="2"/>
      <c r="C185" s="3"/>
      <c r="D185" s="5"/>
      <c r="E185" s="1"/>
      <c r="F185" s="13"/>
      <c r="G185" s="5"/>
      <c r="H185" s="15"/>
    </row>
    <row r="186" spans="1:9" x14ac:dyDescent="0.25">
      <c r="A186" s="35"/>
      <c r="B186" s="2"/>
      <c r="C186" s="3"/>
      <c r="D186" s="5"/>
      <c r="E186" s="1" t="s">
        <v>5</v>
      </c>
      <c r="F186" s="13">
        <v>0</v>
      </c>
      <c r="G186" s="1"/>
      <c r="H186" s="15">
        <f>B187*F186</f>
        <v>0</v>
      </c>
    </row>
    <row r="187" spans="1:9" x14ac:dyDescent="0.25">
      <c r="A187" s="35"/>
      <c r="B187" s="2">
        <v>2</v>
      </c>
      <c r="C187" s="3" t="s">
        <v>86</v>
      </c>
      <c r="D187" s="5"/>
      <c r="E187" s="1" t="s">
        <v>6</v>
      </c>
      <c r="F187" s="50" t="s">
        <v>155</v>
      </c>
      <c r="G187" s="5" t="s">
        <v>87</v>
      </c>
      <c r="H187" s="15">
        <v>0</v>
      </c>
    </row>
    <row r="188" spans="1:9" ht="15.75" thickBot="1" x14ac:dyDescent="0.3">
      <c r="A188" s="35"/>
      <c r="B188" s="2"/>
      <c r="C188" s="3"/>
      <c r="D188" s="5"/>
      <c r="E188" s="1"/>
      <c r="F188" s="13"/>
      <c r="G188" s="5"/>
      <c r="H188" s="15"/>
    </row>
    <row r="189" spans="1:9" ht="15.75" thickBot="1" x14ac:dyDescent="0.3">
      <c r="A189" s="24" t="s">
        <v>58</v>
      </c>
      <c r="B189" s="19"/>
      <c r="C189" s="20"/>
      <c r="D189" s="21"/>
      <c r="E189" s="17"/>
      <c r="F189" s="22"/>
      <c r="G189" s="21"/>
      <c r="H189" s="23">
        <f>SUM(H50:H188)</f>
        <v>0</v>
      </c>
    </row>
    <row r="190" spans="1:9" x14ac:dyDescent="0.25">
      <c r="A190" s="35"/>
      <c r="B190" s="36"/>
      <c r="C190" s="37"/>
      <c r="D190" s="38"/>
      <c r="E190" s="7"/>
      <c r="F190" s="39"/>
      <c r="G190" s="38"/>
      <c r="H190" s="40"/>
    </row>
    <row r="191" spans="1:9" x14ac:dyDescent="0.25">
      <c r="A191" s="38" t="s">
        <v>115</v>
      </c>
      <c r="B191" s="31" t="s">
        <v>75</v>
      </c>
      <c r="E191" s="1"/>
      <c r="F191" s="1"/>
      <c r="G191" s="1"/>
      <c r="H191" s="14"/>
    </row>
    <row r="192" spans="1:9" x14ac:dyDescent="0.25">
      <c r="A192" s="35"/>
      <c r="B192" s="32" t="s">
        <v>76</v>
      </c>
      <c r="E192" s="1"/>
      <c r="F192" s="1"/>
      <c r="G192" s="1"/>
      <c r="H192" s="14"/>
    </row>
    <row r="193" spans="1:8" x14ac:dyDescent="0.25">
      <c r="A193" s="35"/>
      <c r="B193" s="32" t="s">
        <v>1</v>
      </c>
      <c r="E193" s="1"/>
      <c r="F193" s="1"/>
      <c r="G193" s="1"/>
      <c r="H193" s="14"/>
    </row>
    <row r="194" spans="1:8" x14ac:dyDescent="0.25">
      <c r="A194" s="35"/>
      <c r="E194" s="1"/>
      <c r="F194" s="1"/>
      <c r="G194" s="1"/>
      <c r="H194" s="14"/>
    </row>
    <row r="195" spans="1:8" x14ac:dyDescent="0.25">
      <c r="A195" s="35"/>
      <c r="B195" s="32" t="s">
        <v>59</v>
      </c>
      <c r="E195" s="1"/>
      <c r="F195" s="1"/>
      <c r="G195" s="1"/>
      <c r="H195" s="14"/>
    </row>
    <row r="196" spans="1:8" x14ac:dyDescent="0.25">
      <c r="A196" s="35"/>
      <c r="B196" s="32" t="s">
        <v>60</v>
      </c>
      <c r="E196" s="1" t="s">
        <v>66</v>
      </c>
      <c r="F196" s="1"/>
      <c r="G196" s="1"/>
      <c r="H196" s="14"/>
    </row>
    <row r="197" spans="1:8" x14ac:dyDescent="0.25">
      <c r="A197" s="35"/>
      <c r="B197" s="32" t="s">
        <v>77</v>
      </c>
      <c r="E197" s="1"/>
      <c r="F197" s="1"/>
      <c r="G197" s="1"/>
      <c r="H197" s="14"/>
    </row>
    <row r="198" spans="1:8" x14ac:dyDescent="0.25">
      <c r="A198" s="35"/>
      <c r="B198" s="32" t="s">
        <v>78</v>
      </c>
      <c r="E198" s="1"/>
      <c r="F198" s="1"/>
      <c r="G198" s="1"/>
      <c r="H198" s="14"/>
    </row>
    <row r="199" spans="1:8" x14ac:dyDescent="0.25">
      <c r="A199" s="35"/>
      <c r="B199" s="32" t="s">
        <v>79</v>
      </c>
      <c r="C199" t="s">
        <v>74</v>
      </c>
      <c r="E199" s="1"/>
      <c r="F199" s="1"/>
      <c r="G199" s="1"/>
      <c r="H199" s="14"/>
    </row>
    <row r="200" spans="1:8" x14ac:dyDescent="0.25">
      <c r="A200" s="35"/>
      <c r="B200" s="31" t="s">
        <v>80</v>
      </c>
      <c r="E200" s="1"/>
      <c r="F200" s="1"/>
      <c r="G200" s="1"/>
      <c r="H200" s="14"/>
    </row>
    <row r="201" spans="1:8" x14ac:dyDescent="0.25">
      <c r="A201" s="35"/>
      <c r="E201" s="1"/>
      <c r="F201" s="1"/>
      <c r="G201" s="1"/>
      <c r="H201" s="14"/>
    </row>
    <row r="202" spans="1:8" x14ac:dyDescent="0.25">
      <c r="A202" s="35"/>
      <c r="B202" s="31" t="s">
        <v>81</v>
      </c>
      <c r="E202" s="1"/>
      <c r="F202" s="1"/>
      <c r="G202" s="1"/>
      <c r="H202" s="14"/>
    </row>
    <row r="203" spans="1:8" x14ac:dyDescent="0.25">
      <c r="A203" s="35"/>
      <c r="B203" s="32" t="s">
        <v>82</v>
      </c>
      <c r="E203" s="1"/>
      <c r="F203" s="1"/>
      <c r="G203" s="1"/>
      <c r="H203" s="14"/>
    </row>
    <row r="204" spans="1:8" x14ac:dyDescent="0.25">
      <c r="A204" s="35"/>
      <c r="B204" s="32" t="s">
        <v>83</v>
      </c>
      <c r="E204" s="1"/>
      <c r="F204" s="1"/>
      <c r="G204" s="1"/>
      <c r="H204" s="14"/>
    </row>
    <row r="205" spans="1:8" x14ac:dyDescent="0.25">
      <c r="A205" s="35"/>
      <c r="B205" s="32" t="s">
        <v>84</v>
      </c>
      <c r="E205" s="1"/>
      <c r="F205" s="1"/>
      <c r="G205" s="1"/>
      <c r="H205" s="14"/>
    </row>
    <row r="206" spans="1:8" x14ac:dyDescent="0.25">
      <c r="A206" s="35"/>
      <c r="B206" s="1"/>
      <c r="C206" s="1"/>
      <c r="D206" s="1"/>
      <c r="E206" s="1"/>
      <c r="F206" s="1"/>
      <c r="G206" s="1"/>
      <c r="H206" s="14"/>
    </row>
    <row r="207" spans="1:8" x14ac:dyDescent="0.25">
      <c r="A207" s="35"/>
      <c r="B207" s="1" t="s">
        <v>53</v>
      </c>
      <c r="C207" s="1"/>
      <c r="D207" s="1"/>
      <c r="E207" s="1" t="s">
        <v>5</v>
      </c>
      <c r="F207" s="13">
        <v>0</v>
      </c>
      <c r="G207" s="1"/>
      <c r="H207" s="14">
        <f>B208*F207</f>
        <v>0</v>
      </c>
    </row>
    <row r="208" spans="1:8" x14ac:dyDescent="0.25">
      <c r="A208" s="35"/>
      <c r="B208" s="2">
        <v>264.89999999999998</v>
      </c>
      <c r="C208" s="3" t="s">
        <v>15</v>
      </c>
      <c r="D208" s="1"/>
      <c r="E208" s="1" t="s">
        <v>6</v>
      </c>
      <c r="F208" s="13">
        <v>0</v>
      </c>
      <c r="G208" s="1" t="s">
        <v>54</v>
      </c>
      <c r="H208" s="15">
        <f>B208*F208</f>
        <v>0</v>
      </c>
    </row>
    <row r="209" spans="1:9" x14ac:dyDescent="0.25">
      <c r="A209" s="35"/>
      <c r="B209" s="1"/>
      <c r="C209" s="1"/>
      <c r="D209" s="1"/>
      <c r="E209" s="1"/>
      <c r="F209" s="1"/>
      <c r="G209" s="1"/>
      <c r="H209" s="14"/>
    </row>
    <row r="210" spans="1:9" x14ac:dyDescent="0.25">
      <c r="A210" s="38" t="s">
        <v>57</v>
      </c>
      <c r="B210" s="9" t="s">
        <v>152</v>
      </c>
      <c r="C210" s="1"/>
      <c r="D210" s="1"/>
      <c r="E210" s="1"/>
      <c r="F210" s="1"/>
      <c r="G210" s="1"/>
      <c r="H210" s="14"/>
    </row>
    <row r="211" spans="1:9" x14ac:dyDescent="0.25">
      <c r="A211" s="35"/>
      <c r="B211" s="8"/>
      <c r="C211" s="1"/>
      <c r="D211" s="1"/>
      <c r="E211" s="1"/>
      <c r="F211" s="1"/>
      <c r="G211" s="1"/>
      <c r="H211" s="14"/>
    </row>
    <row r="212" spans="1:9" x14ac:dyDescent="0.25">
      <c r="A212" s="35"/>
      <c r="B212" s="8" t="s">
        <v>59</v>
      </c>
      <c r="C212" s="1"/>
      <c r="D212" s="1"/>
      <c r="E212" s="1"/>
      <c r="F212" s="1"/>
      <c r="G212" s="1"/>
      <c r="H212" s="14"/>
    </row>
    <row r="213" spans="1:9" x14ac:dyDescent="0.25">
      <c r="A213" s="35"/>
      <c r="B213" s="1" t="s">
        <v>60</v>
      </c>
      <c r="C213" s="1"/>
      <c r="D213" s="1"/>
      <c r="E213" s="1"/>
      <c r="F213" s="1"/>
      <c r="G213" s="1"/>
      <c r="H213" s="14"/>
    </row>
    <row r="214" spans="1:9" x14ac:dyDescent="0.25">
      <c r="A214" s="35"/>
      <c r="B214" s="8" t="s">
        <v>77</v>
      </c>
      <c r="C214" s="1"/>
      <c r="D214" s="1"/>
      <c r="E214" s="1"/>
      <c r="F214" s="1"/>
      <c r="G214" s="1"/>
      <c r="H214" s="14"/>
    </row>
    <row r="215" spans="1:9" x14ac:dyDescent="0.25">
      <c r="A215" s="35"/>
      <c r="B215" s="8" t="s">
        <v>78</v>
      </c>
      <c r="C215" s="1"/>
      <c r="D215" s="1"/>
      <c r="E215" s="1"/>
      <c r="F215" s="1"/>
      <c r="G215" s="1"/>
      <c r="H215" s="14"/>
    </row>
    <row r="216" spans="1:9" x14ac:dyDescent="0.25">
      <c r="A216" s="35"/>
      <c r="B216" s="8" t="s">
        <v>153</v>
      </c>
      <c r="C216" s="1"/>
      <c r="D216" s="1"/>
      <c r="E216" s="1"/>
      <c r="F216" s="1"/>
      <c r="G216" s="1"/>
      <c r="H216" s="14"/>
    </row>
    <row r="217" spans="1:9" x14ac:dyDescent="0.25">
      <c r="A217" s="1"/>
      <c r="B217" s="9" t="s">
        <v>154</v>
      </c>
      <c r="C217" s="49"/>
      <c r="D217" s="49"/>
      <c r="E217" s="49"/>
      <c r="F217" s="1"/>
      <c r="G217" s="1"/>
      <c r="H217" s="14"/>
    </row>
    <row r="218" spans="1:9" x14ac:dyDescent="0.25">
      <c r="A218" s="1"/>
      <c r="B218" s="8"/>
      <c r="C218" s="1"/>
      <c r="D218" s="1"/>
      <c r="E218" s="1"/>
      <c r="F218" s="1"/>
      <c r="G218" s="1"/>
      <c r="H218" s="14"/>
    </row>
    <row r="219" spans="1:9" x14ac:dyDescent="0.25">
      <c r="A219" s="1"/>
      <c r="B219" s="8"/>
      <c r="C219" s="1"/>
      <c r="D219" s="1"/>
      <c r="E219" s="1" t="s">
        <v>5</v>
      </c>
      <c r="F219" s="13">
        <v>0</v>
      </c>
      <c r="G219" s="1"/>
      <c r="H219" s="14">
        <f>B220*F219</f>
        <v>0</v>
      </c>
    </row>
    <row r="220" spans="1:9" x14ac:dyDescent="0.25">
      <c r="A220" s="1"/>
      <c r="B220" s="2">
        <v>2384.1</v>
      </c>
      <c r="C220" s="3" t="s">
        <v>15</v>
      </c>
      <c r="D220" s="1"/>
      <c r="E220" s="1" t="s">
        <v>6</v>
      </c>
      <c r="F220" s="13">
        <v>0</v>
      </c>
      <c r="G220" s="1" t="s">
        <v>54</v>
      </c>
      <c r="H220" s="15">
        <f>B220*F220</f>
        <v>0</v>
      </c>
    </row>
    <row r="221" spans="1:9" ht="15.75" thickBot="1" x14ac:dyDescent="0.3">
      <c r="A221" s="1"/>
      <c r="B221" s="2"/>
      <c r="C221" s="3"/>
      <c r="D221" s="1"/>
      <c r="E221" s="1"/>
      <c r="F221" s="13"/>
      <c r="G221" s="1"/>
      <c r="H221" s="15"/>
    </row>
    <row r="222" spans="1:9" ht="15.75" thickBot="1" x14ac:dyDescent="0.3">
      <c r="A222" s="24" t="s">
        <v>61</v>
      </c>
      <c r="B222" s="17"/>
      <c r="C222" s="17"/>
      <c r="D222" s="17"/>
      <c r="E222" s="17"/>
      <c r="F222" s="18"/>
      <c r="G222" s="17"/>
      <c r="H222" s="25">
        <f>SUM(H207:H221)</f>
        <v>0</v>
      </c>
    </row>
    <row r="223" spans="1:9" ht="15.75" thickBot="1" x14ac:dyDescent="0.3"/>
    <row r="224" spans="1:9" ht="15.75" thickBot="1" x14ac:dyDescent="0.3">
      <c r="A224" s="16" t="s">
        <v>62</v>
      </c>
      <c r="B224" s="17"/>
      <c r="C224" s="17"/>
      <c r="D224" s="17"/>
      <c r="E224" s="17"/>
      <c r="F224" s="18"/>
      <c r="G224" s="17"/>
      <c r="H224" s="27">
        <f>SUM(H222+H189+H48)</f>
        <v>0</v>
      </c>
      <c r="I224" s="29" t="s">
        <v>63</v>
      </c>
    </row>
    <row r="225" spans="1:9" ht="15.75" thickBot="1" x14ac:dyDescent="0.3">
      <c r="A225" s="24" t="s">
        <v>64</v>
      </c>
      <c r="B225" s="26"/>
      <c r="C225" s="17"/>
      <c r="D225" s="17"/>
      <c r="E225" s="17"/>
      <c r="F225" s="18"/>
      <c r="G225" s="17"/>
      <c r="H225" s="28">
        <f>0.27*H224</f>
        <v>0</v>
      </c>
      <c r="I225" s="30" t="s">
        <v>63</v>
      </c>
    </row>
    <row r="226" spans="1:9" ht="15.75" thickBot="1" x14ac:dyDescent="0.3">
      <c r="A226" s="24" t="s">
        <v>65</v>
      </c>
      <c r="B226" s="26"/>
      <c r="C226" s="17"/>
      <c r="D226" s="17"/>
      <c r="E226" s="17"/>
      <c r="F226" s="18"/>
      <c r="G226" s="17"/>
      <c r="H226" s="28">
        <f>SUM(H224:H225)</f>
        <v>0</v>
      </c>
      <c r="I226" s="30" t="s">
        <v>63</v>
      </c>
    </row>
    <row r="281" ht="15" customHeight="1" x14ac:dyDescent="0.25"/>
  </sheetData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Főösszesítő</vt:lpstr>
      <vt:lpstr>Hernádvécse 0156_2</vt:lpstr>
      <vt:lpstr>Hernádvécse 0164 hrsz</vt:lpstr>
    </vt:vector>
  </TitlesOfParts>
  <Company>Aranygombos fogadó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Aranygombos-külső</dc:creator>
  <cp:lastModifiedBy>Díaz Fernández Anna</cp:lastModifiedBy>
  <dcterms:created xsi:type="dcterms:W3CDTF">2017-01-25T18:47:40Z</dcterms:created>
  <dcterms:modified xsi:type="dcterms:W3CDTF">2018-04-10T11:15:49Z</dcterms:modified>
</cp:coreProperties>
</file>